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 hidePivotFieldList="1"/>
  <mc:AlternateContent xmlns:mc="http://schemas.openxmlformats.org/markup-compatibility/2006">
    <mc:Choice Requires="x15">
      <x15ac:absPath xmlns:x15ac="http://schemas.microsoft.com/office/spreadsheetml/2010/11/ac" url="Z:\Estudos Econômicos\12_Informes\5_Produção Industrial\"/>
    </mc:Choice>
  </mc:AlternateContent>
  <xr:revisionPtr revIDLastSave="0" documentId="13_ncr:1_{5F2AA82C-5F87-4870-81A9-C98D343B360A}" xr6:coauthVersionLast="47" xr6:coauthVersionMax="47" xr10:uidLastSave="{00000000-0000-0000-0000-000000000000}"/>
  <bookViews>
    <workbookView xWindow="-120" yWindow="-120" windowWidth="29040" windowHeight="15720" firstSheet="4" activeTab="6" xr2:uid="{00000000-000D-0000-FFFF-FFFF00000000}"/>
  </bookViews>
  <sheets>
    <sheet name="Planilha1" sheetId="33" state="hidden" r:id="rId1"/>
    <sheet name="Planilha2" sheetId="34" state="hidden" r:id="rId2"/>
    <sheet name="Lista" sheetId="2" state="hidden" r:id="rId3"/>
    <sheet name="Gráficos" sheetId="6" state="hidden" r:id="rId4"/>
    <sheet name="Capa" sheetId="19" r:id="rId5"/>
    <sheet name="Sumário" sheetId="7" r:id="rId6"/>
    <sheet name="T1" sheetId="8" r:id="rId7"/>
    <sheet name="T2" sheetId="21" r:id="rId8"/>
    <sheet name="T3" sheetId="23" r:id="rId9"/>
    <sheet name="G1" sheetId="10" r:id="rId10"/>
    <sheet name="G2" sheetId="11" r:id="rId11"/>
    <sheet name="G3" sheetId="35" r:id="rId12"/>
    <sheet name="G4" sheetId="12" r:id="rId13"/>
    <sheet name="G5" sheetId="13" r:id="rId14"/>
    <sheet name="Dicionário" sheetId="36" r:id="rId15"/>
  </sheets>
  <definedNames>
    <definedName name="_xlnm._FilterDatabase" localSheetId="3" hidden="1">Gráficos!#REF!</definedName>
    <definedName name="Tabela_Br_UFs_SA" localSheetId="0">Planilha1!$B$6:$BM$177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21" l="1"/>
  <c r="D12" i="21"/>
  <c r="D11" i="21"/>
  <c r="D10" i="21"/>
  <c r="D9" i="21"/>
  <c r="D8" i="21"/>
  <c r="C13" i="21"/>
  <c r="C12" i="21"/>
  <c r="C11" i="21"/>
  <c r="C10" i="21"/>
  <c r="C9" i="21"/>
  <c r="C8" i="21"/>
  <c r="B13" i="21"/>
  <c r="B12" i="21"/>
  <c r="B11" i="21"/>
  <c r="B10" i="21"/>
  <c r="B9" i="21"/>
  <c r="B8" i="21"/>
  <c r="B16" i="21"/>
  <c r="D118" i="6"/>
  <c r="A3" i="35"/>
  <c r="B6" i="8"/>
  <c r="A3" i="13"/>
  <c r="A3" i="12"/>
  <c r="E118" i="6"/>
  <c r="B120" i="6"/>
  <c r="B121" i="6"/>
  <c r="B122" i="6"/>
  <c r="B123" i="6"/>
  <c r="B124" i="6"/>
  <c r="B125" i="6"/>
  <c r="B119" i="6"/>
  <c r="D6" i="23" l="1"/>
  <c r="C6" i="23"/>
  <c r="B5" i="23"/>
  <c r="A3" i="23"/>
  <c r="D19" i="21"/>
  <c r="E123" i="6" s="1"/>
  <c r="D21" i="21"/>
  <c r="E125" i="6" s="1"/>
  <c r="D20" i="21"/>
  <c r="E124" i="6" s="1"/>
  <c r="D18" i="21"/>
  <c r="E122" i="6" s="1"/>
  <c r="D17" i="21"/>
  <c r="E121" i="6" s="1"/>
  <c r="D16" i="21"/>
  <c r="E120" i="6" s="1"/>
  <c r="D15" i="21"/>
  <c r="E119" i="6" s="1"/>
  <c r="C21" i="21"/>
  <c r="D125" i="6" s="1"/>
  <c r="C20" i="21"/>
  <c r="D124" i="6" s="1"/>
  <c r="C19" i="21"/>
  <c r="D123" i="6" s="1"/>
  <c r="C18" i="21"/>
  <c r="D122" i="6" s="1"/>
  <c r="C17" i="21"/>
  <c r="D121" i="6" s="1"/>
  <c r="C16" i="21"/>
  <c r="D120" i="6" s="1"/>
  <c r="C15" i="21"/>
  <c r="D119" i="6" s="1"/>
  <c r="B21" i="21"/>
  <c r="C125" i="6" s="1"/>
  <c r="B20" i="21"/>
  <c r="C124" i="6" s="1"/>
  <c r="B19" i="21"/>
  <c r="C123" i="6" s="1"/>
  <c r="B18" i="21"/>
  <c r="C122" i="6" s="1"/>
  <c r="B17" i="21"/>
  <c r="C121" i="6" s="1"/>
  <c r="C120" i="6"/>
  <c r="B15" i="21"/>
  <c r="C119" i="6" s="1"/>
  <c r="D7" i="21"/>
  <c r="C7" i="21"/>
  <c r="B7" i="21"/>
  <c r="B5" i="21"/>
  <c r="A3" i="21"/>
  <c r="C8" i="8"/>
  <c r="C38" i="6" s="1"/>
  <c r="D8" i="8"/>
  <c r="C66" i="6" s="1"/>
  <c r="E8" i="8"/>
  <c r="C94" i="6" s="1"/>
  <c r="C9" i="8"/>
  <c r="C39" i="6" s="1"/>
  <c r="D9" i="8"/>
  <c r="C67" i="6" s="1"/>
  <c r="E9" i="8"/>
  <c r="C95" i="6" s="1"/>
  <c r="C10" i="8"/>
  <c r="C40" i="6" s="1"/>
  <c r="D10" i="8"/>
  <c r="C68" i="6" s="1"/>
  <c r="E10" i="8"/>
  <c r="C96" i="6" s="1"/>
  <c r="C11" i="8"/>
  <c r="C41" i="6" s="1"/>
  <c r="D11" i="8"/>
  <c r="C69" i="6" s="1"/>
  <c r="E11" i="8"/>
  <c r="C97" i="6" s="1"/>
  <c r="C12" i="8"/>
  <c r="C42" i="6" s="1"/>
  <c r="D12" i="8"/>
  <c r="C70" i="6" s="1"/>
  <c r="E12" i="8"/>
  <c r="C98" i="6" s="1"/>
  <c r="C13" i="8"/>
  <c r="C43" i="6" s="1"/>
  <c r="D13" i="8"/>
  <c r="C71" i="6" s="1"/>
  <c r="E13" i="8"/>
  <c r="C99" i="6" s="1"/>
  <c r="C14" i="8"/>
  <c r="C44" i="6" s="1"/>
  <c r="D14" i="8"/>
  <c r="C72" i="6" s="1"/>
  <c r="E14" i="8"/>
  <c r="C100" i="6" s="1"/>
  <c r="C15" i="8"/>
  <c r="C45" i="6" s="1"/>
  <c r="D15" i="8"/>
  <c r="C73" i="6" s="1"/>
  <c r="E15" i="8"/>
  <c r="C101" i="6" s="1"/>
  <c r="C16" i="8"/>
  <c r="C46" i="6" s="1"/>
  <c r="D16" i="8"/>
  <c r="C74" i="6" s="1"/>
  <c r="E16" i="8"/>
  <c r="C102" i="6" s="1"/>
  <c r="C17" i="8"/>
  <c r="C47" i="6" s="1"/>
  <c r="D17" i="8"/>
  <c r="C75" i="6" s="1"/>
  <c r="E17" i="8"/>
  <c r="C103" i="6" s="1"/>
  <c r="C18" i="8"/>
  <c r="C48" i="6" s="1"/>
  <c r="D18" i="8"/>
  <c r="C76" i="6" s="1"/>
  <c r="E18" i="8"/>
  <c r="C104" i="6" s="1"/>
  <c r="C19" i="8"/>
  <c r="C49" i="6" s="1"/>
  <c r="D19" i="8"/>
  <c r="C77" i="6" s="1"/>
  <c r="E19" i="8"/>
  <c r="C105" i="6" s="1"/>
  <c r="C20" i="8"/>
  <c r="C50" i="6" s="1"/>
  <c r="D20" i="8"/>
  <c r="C78" i="6" s="1"/>
  <c r="E20" i="8"/>
  <c r="C106" i="6" s="1"/>
  <c r="C21" i="8"/>
  <c r="C51" i="6" s="1"/>
  <c r="D21" i="8"/>
  <c r="C79" i="6" s="1"/>
  <c r="E21" i="8"/>
  <c r="C107" i="6" s="1"/>
  <c r="C22" i="8"/>
  <c r="C52" i="6" s="1"/>
  <c r="D22" i="8"/>
  <c r="C80" i="6" s="1"/>
  <c r="E22" i="8"/>
  <c r="C108" i="6" s="1"/>
  <c r="C23" i="8"/>
  <c r="C53" i="6" s="1"/>
  <c r="D23" i="8"/>
  <c r="C81" i="6" s="1"/>
  <c r="E23" i="8"/>
  <c r="C109" i="6" s="1"/>
  <c r="C24" i="8"/>
  <c r="C54" i="6" s="1"/>
  <c r="D24" i="8"/>
  <c r="C82" i="6" s="1"/>
  <c r="E24" i="8"/>
  <c r="C110" i="6" s="1"/>
  <c r="E7" i="8"/>
  <c r="C93" i="6" s="1"/>
  <c r="D7" i="8"/>
  <c r="C65" i="6" s="1"/>
  <c r="C7" i="8"/>
  <c r="C37" i="6" s="1"/>
  <c r="B8" i="8"/>
  <c r="C10" i="6" s="1"/>
  <c r="B9" i="8"/>
  <c r="C11" i="6" s="1"/>
  <c r="B10" i="8"/>
  <c r="C12" i="6" s="1"/>
  <c r="B11" i="8"/>
  <c r="C13" i="6" s="1"/>
  <c r="B12" i="8"/>
  <c r="C14" i="6" s="1"/>
  <c r="B13" i="8"/>
  <c r="C15" i="6" s="1"/>
  <c r="B14" i="8"/>
  <c r="C16" i="6" s="1"/>
  <c r="B15" i="8"/>
  <c r="C17" i="6" s="1"/>
  <c r="B16" i="8"/>
  <c r="C18" i="6" s="1"/>
  <c r="B17" i="8"/>
  <c r="C19" i="6" s="1"/>
  <c r="B18" i="8"/>
  <c r="C20" i="6" s="1"/>
  <c r="B19" i="8"/>
  <c r="C21" i="6" s="1"/>
  <c r="B20" i="8"/>
  <c r="C22" i="6" s="1"/>
  <c r="B21" i="8"/>
  <c r="C23" i="6" s="1"/>
  <c r="B22" i="8"/>
  <c r="C24" i="6" s="1"/>
  <c r="B23" i="8"/>
  <c r="C25" i="6" s="1"/>
  <c r="B24" i="8"/>
  <c r="C26" i="6" s="1"/>
  <c r="B7" i="8"/>
  <c r="C9" i="6" s="1"/>
  <c r="A25" i="6" l="1"/>
  <c r="A23" i="6"/>
  <c r="A22" i="6"/>
  <c r="A19" i="6"/>
  <c r="A20" i="6"/>
  <c r="A18" i="6"/>
  <c r="A15" i="6"/>
  <c r="A16" i="6"/>
  <c r="A13" i="6"/>
  <c r="A10" i="6"/>
  <c r="A11" i="6"/>
  <c r="A21" i="6"/>
  <c r="A17" i="6"/>
  <c r="A12" i="6"/>
  <c r="A24" i="6"/>
  <c r="A14" i="6"/>
  <c r="A26" i="6"/>
  <c r="A81" i="6"/>
  <c r="A77" i="6"/>
  <c r="A73" i="6"/>
  <c r="A69" i="6"/>
  <c r="G72" i="6"/>
  <c r="G68" i="6"/>
  <c r="G70" i="6"/>
  <c r="G80" i="6"/>
  <c r="G82" i="6"/>
  <c r="G71" i="6"/>
  <c r="G73" i="6"/>
  <c r="G81" i="6"/>
  <c r="G67" i="6"/>
  <c r="G76" i="6"/>
  <c r="G75" i="6"/>
  <c r="G74" i="6"/>
  <c r="G69" i="6"/>
  <c r="G79" i="6"/>
  <c r="G78" i="6"/>
  <c r="G77" i="6"/>
  <c r="G66" i="6"/>
  <c r="A80" i="6"/>
  <c r="A76" i="6"/>
  <c r="A72" i="6"/>
  <c r="A68" i="6"/>
  <c r="A79" i="6"/>
  <c r="A75" i="6"/>
  <c r="A71" i="6"/>
  <c r="A67" i="6"/>
  <c r="A82" i="6"/>
  <c r="A78" i="6"/>
  <c r="A74" i="6"/>
  <c r="A70" i="6"/>
  <c r="A66" i="6"/>
  <c r="A54" i="6"/>
  <c r="A110" i="6"/>
  <c r="A50" i="6"/>
  <c r="A46" i="6"/>
  <c r="A42" i="6"/>
  <c r="A38" i="6"/>
  <c r="A109" i="6"/>
  <c r="A105" i="6"/>
  <c r="A101" i="6"/>
  <c r="A97" i="6"/>
  <c r="A53" i="6"/>
  <c r="A49" i="6"/>
  <c r="A45" i="6"/>
  <c r="A41" i="6"/>
  <c r="G47" i="6"/>
  <c r="G48" i="6"/>
  <c r="G49" i="6"/>
  <c r="G46" i="6"/>
  <c r="G38" i="6"/>
  <c r="G50" i="6"/>
  <c r="G39" i="6"/>
  <c r="G51" i="6"/>
  <c r="G40" i="6"/>
  <c r="G52" i="6"/>
  <c r="G41" i="6"/>
  <c r="G53" i="6"/>
  <c r="G42" i="6"/>
  <c r="G54" i="6"/>
  <c r="G43" i="6"/>
  <c r="G44" i="6"/>
  <c r="G45" i="6"/>
  <c r="A108" i="6"/>
  <c r="A104" i="6"/>
  <c r="A100" i="6"/>
  <c r="A96" i="6"/>
  <c r="G95" i="6"/>
  <c r="G109" i="6"/>
  <c r="G97" i="6"/>
  <c r="G105" i="6"/>
  <c r="G110" i="6"/>
  <c r="G104" i="6"/>
  <c r="G98" i="6"/>
  <c r="G103" i="6"/>
  <c r="G108" i="6"/>
  <c r="G102" i="6"/>
  <c r="G96" i="6"/>
  <c r="G101" i="6"/>
  <c r="G107" i="6"/>
  <c r="G94" i="6"/>
  <c r="G106" i="6"/>
  <c r="G100" i="6"/>
  <c r="G99" i="6"/>
  <c r="A52" i="6"/>
  <c r="A48" i="6"/>
  <c r="A44" i="6"/>
  <c r="A40" i="6"/>
  <c r="A107" i="6"/>
  <c r="A103" i="6"/>
  <c r="A99" i="6"/>
  <c r="A95" i="6"/>
  <c r="G13" i="6"/>
  <c r="G25" i="6"/>
  <c r="G14" i="6"/>
  <c r="G26" i="6"/>
  <c r="G15" i="6"/>
  <c r="G16" i="6"/>
  <c r="G12" i="6"/>
  <c r="G17" i="6"/>
  <c r="G18" i="6"/>
  <c r="G19" i="6"/>
  <c r="G20" i="6"/>
  <c r="G21" i="6"/>
  <c r="G10" i="6"/>
  <c r="G22" i="6"/>
  <c r="G11" i="6"/>
  <c r="G23" i="6"/>
  <c r="G24" i="6"/>
  <c r="A51" i="6"/>
  <c r="A47" i="6"/>
  <c r="A43" i="6"/>
  <c r="A39" i="6"/>
  <c r="A106" i="6"/>
  <c r="A102" i="6"/>
  <c r="A98" i="6"/>
  <c r="A94" i="6"/>
  <c r="B6" i="23"/>
  <c r="E82" i="6" l="1"/>
  <c r="F82" i="6" s="1"/>
  <c r="E69" i="6"/>
  <c r="F69" i="6" s="1"/>
  <c r="E67" i="6"/>
  <c r="F67" i="6" s="1"/>
  <c r="E80" i="6"/>
  <c r="F80" i="6" s="1"/>
  <c r="E76" i="6"/>
  <c r="F76" i="6" s="1"/>
  <c r="E72" i="6"/>
  <c r="F72" i="6" s="1"/>
  <c r="E66" i="6"/>
  <c r="F66" i="6" s="1"/>
  <c r="E79" i="6"/>
  <c r="F79" i="6" s="1"/>
  <c r="E81" i="6"/>
  <c r="F81" i="6" s="1"/>
  <c r="E78" i="6"/>
  <c r="F78" i="6" s="1"/>
  <c r="E70" i="6"/>
  <c r="F70" i="6" s="1"/>
  <c r="E68" i="6"/>
  <c r="F68" i="6" s="1"/>
  <c r="E74" i="6"/>
  <c r="F74" i="6" s="1"/>
  <c r="E73" i="6"/>
  <c r="F73" i="6" s="1"/>
  <c r="E71" i="6"/>
  <c r="F71" i="6" s="1"/>
  <c r="E77" i="6"/>
  <c r="F77" i="6" s="1"/>
  <c r="E75" i="6"/>
  <c r="F75" i="6" s="1"/>
  <c r="E46" i="6"/>
  <c r="F46" i="6" s="1"/>
  <c r="E47" i="6"/>
  <c r="F47" i="6" s="1"/>
  <c r="E48" i="6"/>
  <c r="F48" i="6" s="1"/>
  <c r="E49" i="6"/>
  <c r="F49" i="6" s="1"/>
  <c r="E50" i="6"/>
  <c r="F50" i="6" s="1"/>
  <c r="E45" i="6"/>
  <c r="F45" i="6" s="1"/>
  <c r="E39" i="6"/>
  <c r="F39" i="6" s="1"/>
  <c r="E51" i="6"/>
  <c r="F51" i="6" s="1"/>
  <c r="E40" i="6"/>
  <c r="F40" i="6" s="1"/>
  <c r="E52" i="6"/>
  <c r="F52" i="6" s="1"/>
  <c r="E41" i="6"/>
  <c r="F41" i="6" s="1"/>
  <c r="E53" i="6"/>
  <c r="F53" i="6" s="1"/>
  <c r="E42" i="6"/>
  <c r="F42" i="6" s="1"/>
  <c r="E54" i="6"/>
  <c r="F54" i="6" s="1"/>
  <c r="E43" i="6"/>
  <c r="F43" i="6" s="1"/>
  <c r="E44" i="6"/>
  <c r="F44" i="6" s="1"/>
  <c r="E38" i="6"/>
  <c r="F38" i="6" s="1"/>
  <c r="E19" i="6"/>
  <c r="E18" i="6"/>
  <c r="E102" i="6"/>
  <c r="F102" i="6" s="1"/>
  <c r="E103" i="6"/>
  <c r="F103" i="6" s="1"/>
  <c r="E101" i="6"/>
  <c r="F101" i="6" s="1"/>
  <c r="E104" i="6"/>
  <c r="F104" i="6" s="1"/>
  <c r="E105" i="6"/>
  <c r="F105" i="6" s="1"/>
  <c r="E106" i="6"/>
  <c r="F106" i="6" s="1"/>
  <c r="E95" i="6"/>
  <c r="F95" i="6" s="1"/>
  <c r="E107" i="6"/>
  <c r="F107" i="6" s="1"/>
  <c r="E96" i="6"/>
  <c r="F96" i="6" s="1"/>
  <c r="E108" i="6"/>
  <c r="F108" i="6" s="1"/>
  <c r="E97" i="6"/>
  <c r="F97" i="6" s="1"/>
  <c r="E109" i="6"/>
  <c r="F109" i="6" s="1"/>
  <c r="E98" i="6"/>
  <c r="F98" i="6" s="1"/>
  <c r="E110" i="6"/>
  <c r="F110" i="6" s="1"/>
  <c r="E99" i="6"/>
  <c r="F99" i="6" s="1"/>
  <c r="E100" i="6"/>
  <c r="F100" i="6" s="1"/>
  <c r="E94" i="6"/>
  <c r="F94" i="6" s="1"/>
  <c r="A1" i="2"/>
  <c r="A2" i="2" l="1"/>
  <c r="A3" i="2" s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C6" i="8" l="1"/>
  <c r="A1" i="6" l="1"/>
  <c r="C118" i="6" s="1"/>
  <c r="A3" i="8"/>
  <c r="F37" i="6" l="1"/>
  <c r="A3" i="11" s="1"/>
  <c r="F9" i="6"/>
  <c r="A3" i="10" s="1"/>
  <c r="E25" i="6" l="1"/>
  <c r="F25" i="6" s="1"/>
  <c r="E26" i="6"/>
  <c r="F26" i="6" s="1"/>
  <c r="E14" i="6"/>
  <c r="F14" i="6" s="1"/>
  <c r="E17" i="6"/>
  <c r="F17" i="6" s="1"/>
  <c r="E10" i="6"/>
  <c r="F10" i="6" s="1"/>
  <c r="E13" i="6"/>
  <c r="F13" i="6" s="1"/>
  <c r="E21" i="6"/>
  <c r="F21" i="6" s="1"/>
  <c r="E20" i="6"/>
  <c r="F20" i="6" s="1"/>
  <c r="E11" i="6"/>
  <c r="F11" i="6" s="1"/>
  <c r="F19" i="6"/>
  <c r="E15" i="6"/>
  <c r="F15" i="6" s="1"/>
  <c r="E16" i="6"/>
  <c r="F16" i="6" s="1"/>
  <c r="F18" i="6"/>
  <c r="E23" i="6"/>
  <c r="F23" i="6" s="1"/>
  <c r="E22" i="6"/>
  <c r="F22" i="6" s="1"/>
  <c r="E12" i="6"/>
  <c r="F12" i="6" s="1"/>
  <c r="E24" i="6"/>
  <c r="F24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abela_1" type="6" refreshedVersion="5" background="1" saveData="1">
    <textPr codePage="28605" firstRow="6" sourceFile="C:\Users\gustavo.ribeiro\Desktop\PIM-PF MAIO DE 2016\Tabela_5.csv" decimal="," thousands="." semicolon="1">
      <textFields count="17">
        <textField type="skip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<sst xmlns="http://schemas.openxmlformats.org/spreadsheetml/2006/main" count="21391" uniqueCount="150">
  <si>
    <t>Mês</t>
  </si>
  <si>
    <t>Brasil</t>
  </si>
  <si>
    <t>Espírito Santo</t>
  </si>
  <si>
    <t>Gráfico 1</t>
  </si>
  <si>
    <t>Gráfico 2</t>
  </si>
  <si>
    <t>Gráfico 3</t>
  </si>
  <si>
    <t>Conteúdo</t>
  </si>
  <si>
    <t>Informe</t>
  </si>
  <si>
    <t>GOVERNO DO ESTADO DO ESPÍRITO SANTO</t>
  </si>
  <si>
    <t>José Renato Casagrande</t>
  </si>
  <si>
    <t>VICE-GOVERNADORIA</t>
  </si>
  <si>
    <t>Ricardo Ferraço</t>
  </si>
  <si>
    <t>SECRETARIA DE ECONOMIA E PLANEJAMENTO – SEP</t>
  </si>
  <si>
    <t>Álvaro Rogério Duboc Fajardo</t>
  </si>
  <si>
    <t>INSTITUTO JONES DOS SANTOS NEVES – IJSN</t>
  </si>
  <si>
    <t xml:space="preserve">Diretor Presidente </t>
  </si>
  <si>
    <t>Diretoria de Estudos e Pesquisas</t>
  </si>
  <si>
    <t>Pablo Medeiros Jabor</t>
  </si>
  <si>
    <t>Diretoria de Integração e Projetos Especiais</t>
  </si>
  <si>
    <t>Diretoria de Gestão Administrativa</t>
  </si>
  <si>
    <t>Antônio Ricardo F. da Rocha</t>
  </si>
  <si>
    <t>Katia Cesconeto de Paula</t>
  </si>
  <si>
    <t>Coordenação Geral</t>
  </si>
  <si>
    <t>Estudos Econômicos</t>
  </si>
  <si>
    <t>Elaboração</t>
  </si>
  <si>
    <t>Gráfico 4</t>
  </si>
  <si>
    <t>Tabela 8888 - Produção Física Industrial, por seções e atividades industriais</t>
  </si>
  <si>
    <t>Seções e atividades industriais (CNAE 2.0) - 1 Indústria geral</t>
  </si>
  <si>
    <t>PIMPF - Número-índice (2022=100) (Número-índice)</t>
  </si>
  <si>
    <t>PIMPF - Variação mês/mesmo mês do ano anterior (M/M-12) (%)</t>
  </si>
  <si>
    <t>PIMPF - Variação acumulada no ano (em relação ao mesmo período do ano anterior) (%)</t>
  </si>
  <si>
    <t>PIMPF - Variação acumulada em 12 meses (em relação ao período anterior de 12 meses) (%)</t>
  </si>
  <si>
    <t>Amazonas</t>
  </si>
  <si>
    <t>Pará</t>
  </si>
  <si>
    <t>Maranhão</t>
  </si>
  <si>
    <t>Ceará</t>
  </si>
  <si>
    <t>Rio Grande do Norte</t>
  </si>
  <si>
    <t>Pernambuco</t>
  </si>
  <si>
    <t>Bahia</t>
  </si>
  <si>
    <t>Minas Gerais</t>
  </si>
  <si>
    <t>Rio de Janeiro</t>
  </si>
  <si>
    <t>São Paulo</t>
  </si>
  <si>
    <t>Paraná</t>
  </si>
  <si>
    <t>Santa Catarina</t>
  </si>
  <si>
    <t>Rio Grande do Sul</t>
  </si>
  <si>
    <t>Mato Grosso do Sul</t>
  </si>
  <si>
    <t>Mato Grosso</t>
  </si>
  <si>
    <t>Goiás</t>
  </si>
  <si>
    <t>...</t>
  </si>
  <si>
    <t>-</t>
  </si>
  <si>
    <t>1 Indústria geral</t>
  </si>
  <si>
    <t>2 Indústrias extrativas</t>
  </si>
  <si>
    <t>3 Indústrias de transformação</t>
  </si>
  <si>
    <t>3.10 Fabricação de produtos alimentícios</t>
  </si>
  <si>
    <t>3.17 Fabricação de celulose, papel e produtos de papel</t>
  </si>
  <si>
    <t>3.23 Fabricação de produtos de minerais não metálicos</t>
  </si>
  <si>
    <t>3.24 Metalurgia</t>
  </si>
  <si>
    <t>PIMPF - Número-índice com ajuste sazonal (2022=100) (Número-índice)</t>
  </si>
  <si>
    <t>PIMPF - Variação mês/mês imediatamente anterior, com ajuste sazonal (M/M-1) (%)</t>
  </si>
  <si>
    <t>Local</t>
  </si>
  <si>
    <t>Elaboração: Coordenação de Estudos Econômicos - CEE / IJSN</t>
  </si>
  <si>
    <t>* Base: igual período do ano anterior</t>
  </si>
  <si>
    <t>** Base: últimos doze meses anteriores</t>
  </si>
  <si>
    <t>Seções e atividades industriais (CNAE 2.0)</t>
  </si>
  <si>
    <t>Brasil e Unidade da Federação</t>
  </si>
  <si>
    <t>Brasil e Unidades da Federação</t>
  </si>
  <si>
    <t>Tabela 1 - Indicadores Regionais de Produção Industrial - Brasil e Unidades da Federação</t>
  </si>
  <si>
    <t>Indústria Geral</t>
  </si>
  <si>
    <t>Indústria Extrativa</t>
  </si>
  <si>
    <t>Indústria de Transformação</t>
  </si>
  <si>
    <t>Fabricação de produtos alimentícios</t>
  </si>
  <si>
    <t>Fabricação de celulose, papel e produtos de papel</t>
  </si>
  <si>
    <t>Fabricação de produtos de minerais não metálicos</t>
  </si>
  <si>
    <t>Metalurgia</t>
  </si>
  <si>
    <t>Atividades</t>
  </si>
  <si>
    <t>Brasil e Espírito Santo</t>
  </si>
  <si>
    <t>Produção Industrial - Brasil e Unidades da Federação</t>
  </si>
  <si>
    <t>Fonte: Pesquisa Industrial Mensal - Produção Física – PIM-PF/IBGE.</t>
  </si>
  <si>
    <t xml:space="preserve">Produção Industrial </t>
  </si>
  <si>
    <t>Produção Industrial</t>
  </si>
  <si>
    <t>Tabela 3 - Composição da Taxa de Crescimento da Industria Geral (p. p.) - Espírito Santo</t>
  </si>
  <si>
    <t>Variável</t>
  </si>
  <si>
    <t xml:space="preserve">Variação (%) acumulada em 12 meses*
</t>
  </si>
  <si>
    <t>Acumulada no ano*</t>
  </si>
  <si>
    <t>Acumulada em 12 meses **</t>
  </si>
  <si>
    <t>Gráfico 5</t>
  </si>
  <si>
    <t xml:space="preserve">Variação (%) acumulada no ano*
</t>
  </si>
  <si>
    <t>Taxa de crescimento (p.p.) - Sem ajuste sazonal</t>
  </si>
  <si>
    <t>Composição da taxa de crescimento da Industria Geral (p. p.)</t>
  </si>
  <si>
    <t>Taxa de variação (%) - Sem ajuste sazonal</t>
  </si>
  <si>
    <t>Taxa de variação (%)</t>
  </si>
  <si>
    <t>Com ajuste sazonal</t>
  </si>
  <si>
    <t>Sem ajuste sazonal</t>
  </si>
  <si>
    <t>Produção Industrial por atividades</t>
  </si>
  <si>
    <t>Gráfico 1 - Produção Industrial - Variação (%) mensal com ajuste sazonal - Brasil e Unidades da Federação</t>
  </si>
  <si>
    <t>Gráfico 2 - Produção Industrial - Variação (%) interanual - Brasil e Unidades da Federação</t>
  </si>
  <si>
    <t>Gráfico 3 - Produção Industrial - Variação (%) acumulada no ano - Brasil e Unidades da Federação</t>
  </si>
  <si>
    <t>Gráfico 4 - Produção Industrial - Variação (%) acumulada em 12 meses - Brasil e Unidades da Federação</t>
  </si>
  <si>
    <t>Gráfico 5 - Produção Industrial por Atividades - Variação (%) - Espírito Santo</t>
  </si>
  <si>
    <t>AM</t>
  </si>
  <si>
    <t>PA</t>
  </si>
  <si>
    <t>MA</t>
  </si>
  <si>
    <t>CE</t>
  </si>
  <si>
    <t>RN</t>
  </si>
  <si>
    <t>PE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</si>
  <si>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</si>
  <si>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</si>
  <si>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</si>
  <si>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</si>
  <si>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</si>
  <si>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</si>
  <si>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</si>
  <si>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</si>
  <si>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</si>
  <si>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</si>
  <si>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</si>
  <si>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BR</t>
  </si>
  <si>
    <t>Brasil, Grande Região e Unidade da Federação</t>
  </si>
  <si>
    <t>Nordeste</t>
  </si>
  <si>
    <t>Indicadores Regionais de Produção Industrial</t>
  </si>
  <si>
    <t>Produção Industrial por Atividade - Variação (%)</t>
  </si>
  <si>
    <t>Tabela 2 -  Produção Industrial por Atividade - Variação (%) - Brasil e Espírito Santo</t>
  </si>
  <si>
    <t>Claudimar Pancieri Marçal</t>
  </si>
  <si>
    <t>Wilton Pires Júnior</t>
  </si>
  <si>
    <t>Fonte: IBGE - Pesquisa Industrial Mensal - Produção Física</t>
  </si>
  <si>
    <t>Legenda</t>
  </si>
  <si>
    <t>Símbolo</t>
  </si>
  <si>
    <t>Significado</t>
  </si>
  <si>
    <t>Zero absoluto, não resultante de um cálculo ou arredondamento.
Ex: Em determinado município não existem pessoas de 14 anos de idade sem instrução.</t>
  </si>
  <si>
    <t>Zero resultante de um cálculo ou arredondamento.
Ex: A inflação do feijão em determinada Região Metropolitana foi 0.
Determinado município produziu 400 kg de sementes de girassol e os dados da tabela são expressos em toneladas.</t>
  </si>
  <si>
    <t>X</t>
  </si>
  <si>
    <t>Valor inibido para não identificar o informante.
Ex: Determinado município só possui uma empresa produtora de cimento, logo o valor de sua produção deve ser inibido.</t>
  </si>
  <si>
    <t>..</t>
  </si>
  <si>
    <t>Valor não se aplica.
Ex: Não se pode obter o total da produção agrícola em determinado município quando os produtos agrícolas são contabilizados com unidades de medida distintas.</t>
  </si>
  <si>
    <t>Valor não disponível.
Ex: A produção de feijão em determinado município não foi pesquisada ou determinado município não existia no ano da pesquisa.</t>
  </si>
  <si>
    <t>A a Z
(exceto X)</t>
  </si>
  <si>
    <t>Significa uma faixa de valores. Varia em função da tabela (se for o caso).
Ex: O nível de precisão da produção estimada de combustíveis está na faixa A (95 a 100%)</t>
  </si>
  <si>
    <t>Dicionário de dados</t>
  </si>
  <si>
    <t>Unidade de medida</t>
  </si>
  <si>
    <t>Dimensão</t>
  </si>
  <si>
    <t xml:space="preserve">Polaridade </t>
  </si>
  <si>
    <t>Fonte</t>
  </si>
  <si>
    <t>Periodicidade</t>
  </si>
  <si>
    <t>Observações</t>
  </si>
  <si>
    <t>Variação mensal (%)
Variação interanual (%)
Variação acumulada no ano (%)
Variação acumulada em 12 meses (%)</t>
  </si>
  <si>
    <t>Quanto maior, melhor</t>
  </si>
  <si>
    <t>IBGE</t>
  </si>
  <si>
    <t>Mensal</t>
  </si>
  <si>
    <t>Índice de Produção Física Industrial</t>
  </si>
  <si>
    <t>Territorial (Brasil, Nordeste e Unidades da federação)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</si>
</sst>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"/>
    <numFmt numFmtId="166" formatCode="0.0000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6"/>
      <color theme="0"/>
      <name val="Arial"/>
      <family val="2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0" tint="-0.499984740745262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color theme="9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Times New Roman"/>
      <family val="1"/>
    </font>
    <font>
      <b/>
      <sz val="18"/>
      <color theme="0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7C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/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/>
      <diagonal/>
    </border>
    <border>
      <left/>
      <right style="thin">
        <color theme="1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8" fillId="0" borderId="0"/>
  </cellStyleXfs>
  <cellXfs count="90">
    <xf numFmtId="0" fontId="0" fillId="0" borderId="0" xfId="0"/>
    <xf numFmtId="17" fontId="0" fillId="0" borderId="0" xfId="0" applyNumberFormat="1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17" fontId="4" fillId="3" borderId="0" xfId="0" applyNumberFormat="1" applyFont="1" applyFill="1" applyAlignment="1">
      <alignment horizontal="left"/>
    </xf>
    <xf numFmtId="0" fontId="0" fillId="3" borderId="0" xfId="0" applyFill="1"/>
    <xf numFmtId="0" fontId="5" fillId="0" borderId="1" xfId="0" applyFont="1" applyBorder="1"/>
    <xf numFmtId="0" fontId="0" fillId="0" borderId="1" xfId="0" applyBorder="1"/>
    <xf numFmtId="0" fontId="6" fillId="0" borderId="0" xfId="1" quotePrefix="1"/>
    <xf numFmtId="0" fontId="6" fillId="0" borderId="0" xfId="1"/>
    <xf numFmtId="0" fontId="7" fillId="0" borderId="0" xfId="0" applyFont="1"/>
    <xf numFmtId="17" fontId="5" fillId="0" borderId="0" xfId="0" applyNumberFormat="1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0" fontId="0" fillId="4" borderId="0" xfId="0" applyFill="1" applyAlignment="1">
      <alignment horizontal="right" vertical="center"/>
    </xf>
    <xf numFmtId="0" fontId="0" fillId="4" borderId="0" xfId="0" applyFill="1"/>
    <xf numFmtId="164" fontId="0" fillId="4" borderId="0" xfId="0" applyNumberFormat="1" applyFill="1"/>
    <xf numFmtId="0" fontId="9" fillId="4" borderId="0" xfId="0" applyFont="1" applyFill="1"/>
    <xf numFmtId="17" fontId="5" fillId="4" borderId="0" xfId="0" applyNumberFormat="1" applyFont="1" applyFill="1" applyAlignment="1">
      <alignment horizontal="left"/>
    </xf>
    <xf numFmtId="0" fontId="0" fillId="4" borderId="0" xfId="0" applyFill="1" applyAlignment="1">
      <alignment horizontal="center" vertical="center"/>
    </xf>
    <xf numFmtId="2" fontId="0" fillId="4" borderId="0" xfId="0" applyNumberFormat="1" applyFill="1" applyAlignment="1">
      <alignment horizontal="center" vertical="center"/>
    </xf>
    <xf numFmtId="17" fontId="0" fillId="4" borderId="0" xfId="0" applyNumberFormat="1" applyFill="1" applyAlignment="1">
      <alignment horizontal="center" vertical="center"/>
    </xf>
    <xf numFmtId="0" fontId="0" fillId="4" borderId="9" xfId="0" applyFill="1" applyBorder="1"/>
    <xf numFmtId="0" fontId="8" fillId="4" borderId="0" xfId="0" applyFont="1" applyFill="1" applyAlignment="1">
      <alignment horizontal="left"/>
    </xf>
    <xf numFmtId="164" fontId="16" fillId="4" borderId="3" xfId="0" applyNumberFormat="1" applyFont="1" applyFill="1" applyBorder="1" applyAlignment="1">
      <alignment horizontal="center" vertical="center"/>
    </xf>
    <xf numFmtId="164" fontId="16" fillId="5" borderId="3" xfId="0" applyNumberFormat="1" applyFont="1" applyFill="1" applyBorder="1" applyAlignment="1">
      <alignment horizontal="center" vertical="center"/>
    </xf>
    <xf numFmtId="164" fontId="16" fillId="4" borderId="4" xfId="0" applyNumberFormat="1" applyFont="1" applyFill="1" applyBorder="1" applyAlignment="1">
      <alignment horizontal="center" vertical="center"/>
    </xf>
    <xf numFmtId="0" fontId="8" fillId="4" borderId="0" xfId="0" applyFont="1" applyFill="1"/>
    <xf numFmtId="165" fontId="0" fillId="4" borderId="0" xfId="0" applyNumberFormat="1" applyFill="1"/>
    <xf numFmtId="164" fontId="17" fillId="5" borderId="3" xfId="0" applyNumberFormat="1" applyFont="1" applyFill="1" applyBorder="1" applyAlignment="1">
      <alignment horizontal="center" vertical="center"/>
    </xf>
    <xf numFmtId="0" fontId="8" fillId="0" borderId="0" xfId="0" applyFont="1"/>
    <xf numFmtId="1" fontId="0" fillId="4" borderId="0" xfId="0" applyNumberFormat="1" applyFill="1"/>
    <xf numFmtId="0" fontId="1" fillId="2" borderId="0" xfId="0" applyFont="1" applyFill="1" applyAlignment="1">
      <alignment vertical="center"/>
    </xf>
    <xf numFmtId="17" fontId="0" fillId="4" borderId="0" xfId="0" applyNumberFormat="1" applyFill="1" applyAlignment="1">
      <alignment horizontal="left" vertical="center"/>
    </xf>
    <xf numFmtId="17" fontId="0" fillId="4" borderId="0" xfId="0" applyNumberFormat="1" applyFill="1" applyAlignment="1">
      <alignment horizontal="left" vertical="center" indent="1"/>
    </xf>
    <xf numFmtId="0" fontId="0" fillId="4" borderId="0" xfId="0" applyFill="1" applyAlignment="1">
      <alignment horizontal="right"/>
    </xf>
    <xf numFmtId="164" fontId="0" fillId="4" borderId="0" xfId="0" applyNumberFormat="1" applyFill="1" applyAlignment="1">
      <alignment horizontal="left" vertical="center"/>
    </xf>
    <xf numFmtId="164" fontId="0" fillId="4" borderId="0" xfId="0" applyNumberFormat="1" applyFill="1" applyAlignment="1">
      <alignment horizontal="center" vertical="center"/>
    </xf>
    <xf numFmtId="0" fontId="5" fillId="4" borderId="0" xfId="0" applyFont="1" applyFill="1"/>
    <xf numFmtId="0" fontId="15" fillId="2" borderId="2" xfId="0" applyFont="1" applyFill="1" applyBorder="1" applyAlignment="1">
      <alignment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vertical="center"/>
    </xf>
    <xf numFmtId="0" fontId="15" fillId="2" borderId="8" xfId="0" applyFont="1" applyFill="1" applyBorder="1" applyAlignment="1">
      <alignment vertical="center"/>
    </xf>
    <xf numFmtId="17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 applyProtection="1">
      <alignment horizontal="left" vertical="center"/>
      <protection hidden="1"/>
    </xf>
    <xf numFmtId="0" fontId="14" fillId="4" borderId="11" xfId="0" applyFont="1" applyFill="1" applyBorder="1" applyAlignment="1" applyProtection="1">
      <alignment horizontal="left" vertical="center"/>
      <protection hidden="1"/>
    </xf>
    <xf numFmtId="0" fontId="14" fillId="4" borderId="11" xfId="0" applyFont="1" applyFill="1" applyBorder="1" applyAlignment="1" applyProtection="1">
      <alignment vertical="center"/>
      <protection hidden="1"/>
    </xf>
    <xf numFmtId="0" fontId="14" fillId="4" borderId="10" xfId="0" applyFont="1" applyFill="1" applyBorder="1" applyAlignment="1" applyProtection="1">
      <alignment vertical="center"/>
      <protection hidden="1"/>
    </xf>
    <xf numFmtId="164" fontId="16" fillId="5" borderId="13" xfId="0" applyNumberFormat="1" applyFont="1" applyFill="1" applyBorder="1" applyAlignment="1">
      <alignment horizontal="center" vertical="center"/>
    </xf>
    <xf numFmtId="164" fontId="16" fillId="4" borderId="13" xfId="0" applyNumberFormat="1" applyFont="1" applyFill="1" applyBorder="1" applyAlignment="1">
      <alignment horizontal="center" vertical="center"/>
    </xf>
    <xf numFmtId="164" fontId="16" fillId="4" borderId="12" xfId="0" applyNumberFormat="1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horizontal="center" vertical="center"/>
    </xf>
    <xf numFmtId="0" fontId="13" fillId="7" borderId="11" xfId="0" applyFont="1" applyFill="1" applyBorder="1" applyAlignment="1" applyProtection="1">
      <alignment horizontal="left" vertical="center"/>
      <protection hidden="1"/>
    </xf>
    <xf numFmtId="0" fontId="13" fillId="7" borderId="11" xfId="0" applyFont="1" applyFill="1" applyBorder="1" applyAlignment="1" applyProtection="1">
      <alignment vertical="center"/>
      <protection hidden="1"/>
    </xf>
    <xf numFmtId="0" fontId="13" fillId="5" borderId="11" xfId="0" applyFont="1" applyFill="1" applyBorder="1" applyAlignment="1" applyProtection="1">
      <alignment vertical="center"/>
      <protection hidden="1"/>
    </xf>
    <xf numFmtId="0" fontId="14" fillId="4" borderId="11" xfId="0" applyFont="1" applyFill="1" applyBorder="1" applyAlignment="1" applyProtection="1">
      <alignment horizontal="left" vertical="center" indent="1"/>
      <protection hidden="1"/>
    </xf>
    <xf numFmtId="0" fontId="14" fillId="4" borderId="10" xfId="0" applyFont="1" applyFill="1" applyBorder="1" applyAlignment="1" applyProtection="1">
      <alignment horizontal="left" vertical="center" indent="1"/>
      <protection hidden="1"/>
    </xf>
    <xf numFmtId="164" fontId="17" fillId="5" borderId="13" xfId="0" applyNumberFormat="1" applyFont="1" applyFill="1" applyBorder="1" applyAlignment="1">
      <alignment horizontal="center" vertical="center"/>
    </xf>
    <xf numFmtId="164" fontId="17" fillId="7" borderId="17" xfId="0" applyNumberFormat="1" applyFont="1" applyFill="1" applyBorder="1" applyAlignment="1">
      <alignment horizontal="center" vertical="center"/>
    </xf>
    <xf numFmtId="164" fontId="17" fillId="7" borderId="9" xfId="0" applyNumberFormat="1" applyFont="1" applyFill="1" applyBorder="1" applyAlignment="1">
      <alignment horizontal="center" vertical="center"/>
    </xf>
    <xf numFmtId="164" fontId="17" fillId="7" borderId="18" xfId="0" applyNumberFormat="1" applyFont="1" applyFill="1" applyBorder="1" applyAlignment="1">
      <alignment horizontal="center" vertical="center"/>
    </xf>
    <xf numFmtId="164" fontId="17" fillId="5" borderId="16" xfId="0" applyNumberFormat="1" applyFont="1" applyFill="1" applyBorder="1" applyAlignment="1">
      <alignment horizontal="center" vertical="center"/>
    </xf>
    <xf numFmtId="0" fontId="4" fillId="4" borderId="0" xfId="2" applyFont="1" applyFill="1" applyAlignment="1">
      <alignment vertical="center"/>
    </xf>
    <xf numFmtId="0" fontId="20" fillId="4" borderId="0" xfId="2" applyFont="1" applyFill="1" applyAlignment="1">
      <alignment vertical="center"/>
    </xf>
    <xf numFmtId="166" fontId="4" fillId="4" borderId="0" xfId="2" applyNumberFormat="1" applyFont="1" applyFill="1" applyAlignment="1">
      <alignment vertical="center"/>
    </xf>
    <xf numFmtId="0" fontId="1" fillId="8" borderId="20" xfId="0" applyFont="1" applyFill="1" applyBorder="1" applyAlignment="1">
      <alignment horizontal="center" vertical="center" wrapText="1"/>
    </xf>
    <xf numFmtId="0" fontId="0" fillId="0" borderId="20" xfId="0" applyBorder="1" applyAlignment="1">
      <alignment horizontal="left" vertical="center"/>
    </xf>
    <xf numFmtId="0" fontId="0" fillId="0" borderId="20" xfId="0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0" fillId="4" borderId="0" xfId="0" applyFill="1" applyAlignment="1" applyProtection="1">
      <alignment horizontal="center" vertical="center"/>
      <protection locked="0"/>
    </xf>
    <xf numFmtId="0" fontId="1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9" fillId="8" borderId="19" xfId="2" applyFont="1" applyFill="1" applyBorder="1" applyAlignment="1">
      <alignment horizontal="center" vertical="center"/>
    </xf>
  </cellXfs>
  <cellStyles count="3">
    <cellStyle name="Hiperlink" xfId="1" builtinId="8"/>
    <cellStyle name="Normal" xfId="0" builtinId="0"/>
    <cellStyle name="Normal_Tabelas I.8,I.8a e I.8b" xfId="2" xr:uid="{07C55542-5878-4C7B-85E7-A384F08B795C}"/>
  </cellStyles>
  <dxfs count="0"/>
  <tableStyles count="0" defaultTableStyle="TableStyleMedium2" defaultPivotStyle="PivotStyleLight16"/>
  <colors>
    <mruColors>
      <color rgb="FF769BEE"/>
      <color rgb="FFED9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Gráficos!$F$9</c:f>
              <c:strCache>
                <c:ptCount val="1"/>
                <c:pt idx="0">
                  <c:v>Variação (%) abril 26/ março 26 – com ajuste sazonal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8D4-4CDC-9192-841F7662FE53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AD4-4526-B761-4473C28F4DD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004-49E1-9EC7-6C4DF842B2D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F5B-4CC0-8952-E48391084967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3B66-4C2C-979E-CACF3CE608A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Gráficos!$E$10:$E$26</c:f>
              <c:strCache>
                <c:ptCount val="17"/>
                <c:pt idx="0">
                  <c:v>BA</c:v>
                </c:pt>
                <c:pt idx="1">
                  <c:v>CE</c:v>
                </c:pt>
                <c:pt idx="2">
                  <c:v>MG</c:v>
                </c:pt>
                <c:pt idx="3">
                  <c:v>ES</c:v>
                </c:pt>
                <c:pt idx="4">
                  <c:v>SC</c:v>
                </c:pt>
                <c:pt idx="5">
                  <c:v>GO</c:v>
                </c:pt>
                <c:pt idx="6">
                  <c:v>RJ</c:v>
                </c:pt>
                <c:pt idx="7">
                  <c:v>SP</c:v>
                </c:pt>
                <c:pt idx="8">
                  <c:v>PR</c:v>
                </c:pt>
                <c:pt idx="9">
                  <c:v>MA</c:v>
                </c:pt>
                <c:pt idx="10">
                  <c:v>RN</c:v>
                </c:pt>
                <c:pt idx="11">
                  <c:v>MS</c:v>
                </c:pt>
                <c:pt idx="12">
                  <c:v>AM</c:v>
                </c:pt>
                <c:pt idx="13">
                  <c:v>RS</c:v>
                </c:pt>
                <c:pt idx="14">
                  <c:v>PE</c:v>
                </c:pt>
                <c:pt idx="15">
                  <c:v>PA</c:v>
                </c:pt>
                <c:pt idx="16">
                  <c:v>MT</c:v>
                </c:pt>
              </c:strCache>
            </c:strRef>
          </c:cat>
          <c:val>
            <c:numRef>
              <c:f>Gráficos!$F$10:$F$26</c:f>
              <c:numCache>
                <c:formatCode>General</c:formatCode>
                <c:ptCount val="17"/>
                <c:pt idx="0">
                  <c:v>3</c:v>
                </c:pt>
                <c:pt idx="1">
                  <c:v>2.2999999999999998</c:v>
                </c:pt>
                <c:pt idx="2">
                  <c:v>2.1</c:v>
                </c:pt>
                <c:pt idx="3">
                  <c:v>2.1</c:v>
                </c:pt>
                <c:pt idx="4">
                  <c:v>1.7</c:v>
                </c:pt>
                <c:pt idx="5">
                  <c:v>1.7</c:v>
                </c:pt>
                <c:pt idx="6">
                  <c:v>1.5</c:v>
                </c:pt>
                <c:pt idx="7">
                  <c:v>0.9</c:v>
                </c:pt>
                <c:pt idx="8">
                  <c:v>0.8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-0.8</c:v>
                </c:pt>
                <c:pt idx="13">
                  <c:v>-1.6</c:v>
                </c:pt>
                <c:pt idx="14">
                  <c:v>-3.6</c:v>
                </c:pt>
                <c:pt idx="15">
                  <c:v>-5</c:v>
                </c:pt>
                <c:pt idx="16">
                  <c:v>-5.2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C-4A94-82D5-7CF4F3E4D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5168848"/>
        <c:axId val="-55169936"/>
      </c:barChart>
      <c:lineChart>
        <c:grouping val="standard"/>
        <c:varyColors val="0"/>
        <c:ser>
          <c:idx val="1"/>
          <c:order val="1"/>
          <c:tx>
            <c:strRef>
              <c:f>Gráficos!$G$9</c:f>
              <c:strCache>
                <c:ptCount val="1"/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Gráficos!$E$10:$E$26</c:f>
              <c:strCache>
                <c:ptCount val="17"/>
                <c:pt idx="0">
                  <c:v>BA</c:v>
                </c:pt>
                <c:pt idx="1">
                  <c:v>CE</c:v>
                </c:pt>
                <c:pt idx="2">
                  <c:v>MG</c:v>
                </c:pt>
                <c:pt idx="3">
                  <c:v>ES</c:v>
                </c:pt>
                <c:pt idx="4">
                  <c:v>SC</c:v>
                </c:pt>
                <c:pt idx="5">
                  <c:v>GO</c:v>
                </c:pt>
                <c:pt idx="6">
                  <c:v>RJ</c:v>
                </c:pt>
                <c:pt idx="7">
                  <c:v>SP</c:v>
                </c:pt>
                <c:pt idx="8">
                  <c:v>PR</c:v>
                </c:pt>
                <c:pt idx="9">
                  <c:v>MA</c:v>
                </c:pt>
                <c:pt idx="10">
                  <c:v>RN</c:v>
                </c:pt>
                <c:pt idx="11">
                  <c:v>MS</c:v>
                </c:pt>
                <c:pt idx="12">
                  <c:v>AM</c:v>
                </c:pt>
                <c:pt idx="13">
                  <c:v>RS</c:v>
                </c:pt>
                <c:pt idx="14">
                  <c:v>PE</c:v>
                </c:pt>
                <c:pt idx="15">
                  <c:v>PA</c:v>
                </c:pt>
                <c:pt idx="16">
                  <c:v>MT</c:v>
                </c:pt>
              </c:strCache>
            </c:strRef>
          </c:cat>
          <c:val>
            <c:numRef>
              <c:f>Gráficos!$G$10:$G$26</c:f>
              <c:numCache>
                <c:formatCode>0.0</c:formatCode>
                <c:ptCount val="1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0.7</c:v>
                </c:pt>
                <c:pt idx="15">
                  <c:v>0.7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2C-4A94-82D5-7CF4F3E4D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168848"/>
        <c:axId val="-55169936"/>
      </c:lineChart>
      <c:catAx>
        <c:axId val="-5516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9936"/>
        <c:crosses val="autoZero"/>
        <c:auto val="1"/>
        <c:lblAlgn val="ctr"/>
        <c:lblOffset val="100"/>
        <c:noMultiLvlLbl val="1"/>
      </c:catAx>
      <c:valAx>
        <c:axId val="-551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Gráficos!$F$37</c:f>
              <c:strCache>
                <c:ptCount val="1"/>
                <c:pt idx="0">
                  <c:v>Variação (%) abril 26/ abril 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5CD-4435-9897-CC3D6E399B9F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D381-464E-AB62-CB4A75A8986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Gráficos!$E$38:$E$54</c:f>
              <c:strCache>
                <c:ptCount val="17"/>
                <c:pt idx="0">
                  <c:v>ES</c:v>
                </c:pt>
                <c:pt idx="1">
                  <c:v>RJ</c:v>
                </c:pt>
                <c:pt idx="2">
                  <c:v>GO</c:v>
                </c:pt>
                <c:pt idx="3">
                  <c:v>RS</c:v>
                </c:pt>
                <c:pt idx="4">
                  <c:v>MG</c:v>
                </c:pt>
                <c:pt idx="5">
                  <c:v>MS</c:v>
                </c:pt>
                <c:pt idx="6">
                  <c:v>MT</c:v>
                </c:pt>
                <c:pt idx="7">
                  <c:v>SP</c:v>
                </c:pt>
                <c:pt idx="8">
                  <c:v>PR</c:v>
                </c:pt>
                <c:pt idx="9">
                  <c:v>BA</c:v>
                </c:pt>
                <c:pt idx="10">
                  <c:v>SC</c:v>
                </c:pt>
                <c:pt idx="11">
                  <c:v>CE</c:v>
                </c:pt>
                <c:pt idx="12">
                  <c:v>PA</c:v>
                </c:pt>
                <c:pt idx="13">
                  <c:v>PE</c:v>
                </c:pt>
                <c:pt idx="14">
                  <c:v>AM</c:v>
                </c:pt>
                <c:pt idx="15">
                  <c:v>MA</c:v>
                </c:pt>
                <c:pt idx="16">
                  <c:v>RN</c:v>
                </c:pt>
              </c:strCache>
            </c:strRef>
          </c:cat>
          <c:val>
            <c:numRef>
              <c:f>Gráficos!$F$38:$F$54</c:f>
              <c:numCache>
                <c:formatCode>General</c:formatCode>
                <c:ptCount val="17"/>
                <c:pt idx="0">
                  <c:v>32.9</c:v>
                </c:pt>
                <c:pt idx="1">
                  <c:v>10.1</c:v>
                </c:pt>
                <c:pt idx="2">
                  <c:v>6.2</c:v>
                </c:pt>
                <c:pt idx="3">
                  <c:v>5.3</c:v>
                </c:pt>
                <c:pt idx="4">
                  <c:v>3.7</c:v>
                </c:pt>
                <c:pt idx="5">
                  <c:v>3.6</c:v>
                </c:pt>
                <c:pt idx="6">
                  <c:v>1.5</c:v>
                </c:pt>
                <c:pt idx="7">
                  <c:v>1.4</c:v>
                </c:pt>
                <c:pt idx="8">
                  <c:v>1.1000000000000001</c:v>
                </c:pt>
                <c:pt idx="9">
                  <c:v>1</c:v>
                </c:pt>
                <c:pt idx="10">
                  <c:v>0.4</c:v>
                </c:pt>
                <c:pt idx="11">
                  <c:v>-0.4</c:v>
                </c:pt>
                <c:pt idx="12">
                  <c:v>-2.8</c:v>
                </c:pt>
                <c:pt idx="13">
                  <c:v>-3.8</c:v>
                </c:pt>
                <c:pt idx="14">
                  <c:v>-4.2</c:v>
                </c:pt>
                <c:pt idx="15">
                  <c:v>-5.4</c:v>
                </c:pt>
                <c:pt idx="16">
                  <c:v>-13.6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CD-4435-9897-CC3D6E399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5168848"/>
        <c:axId val="-55169936"/>
      </c:barChart>
      <c:lineChart>
        <c:grouping val="standard"/>
        <c:varyColors val="0"/>
        <c:ser>
          <c:idx val="1"/>
          <c:order val="1"/>
          <c:tx>
            <c:strRef>
              <c:f>Gráficos!$G$37</c:f>
              <c:strCache>
                <c:ptCount val="1"/>
              </c:strCache>
            </c:strRef>
          </c:tx>
          <c:spPr>
            <a:ln w="28575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Gráficos!$E$38:$E$54</c:f>
              <c:strCache>
                <c:ptCount val="17"/>
                <c:pt idx="0">
                  <c:v>ES</c:v>
                </c:pt>
                <c:pt idx="1">
                  <c:v>RJ</c:v>
                </c:pt>
                <c:pt idx="2">
                  <c:v>GO</c:v>
                </c:pt>
                <c:pt idx="3">
                  <c:v>RS</c:v>
                </c:pt>
                <c:pt idx="4">
                  <c:v>MG</c:v>
                </c:pt>
                <c:pt idx="5">
                  <c:v>MS</c:v>
                </c:pt>
                <c:pt idx="6">
                  <c:v>MT</c:v>
                </c:pt>
                <c:pt idx="7">
                  <c:v>SP</c:v>
                </c:pt>
                <c:pt idx="8">
                  <c:v>PR</c:v>
                </c:pt>
                <c:pt idx="9">
                  <c:v>BA</c:v>
                </c:pt>
                <c:pt idx="10">
                  <c:v>SC</c:v>
                </c:pt>
                <c:pt idx="11">
                  <c:v>CE</c:v>
                </c:pt>
                <c:pt idx="12">
                  <c:v>PA</c:v>
                </c:pt>
                <c:pt idx="13">
                  <c:v>PE</c:v>
                </c:pt>
                <c:pt idx="14">
                  <c:v>AM</c:v>
                </c:pt>
                <c:pt idx="15">
                  <c:v>MA</c:v>
                </c:pt>
                <c:pt idx="16">
                  <c:v>RN</c:v>
                </c:pt>
              </c:strCache>
            </c:strRef>
          </c:cat>
          <c:val>
            <c:numRef>
              <c:f>Gráficos!$G$38:$G$54</c:f>
              <c:numCache>
                <c:formatCode>0.0</c:formatCode>
                <c:ptCount val="17"/>
                <c:pt idx="0">
                  <c:v>2.7</c:v>
                </c:pt>
                <c:pt idx="1">
                  <c:v>2.7</c:v>
                </c:pt>
                <c:pt idx="2">
                  <c:v>2.7</c:v>
                </c:pt>
                <c:pt idx="3">
                  <c:v>2.7</c:v>
                </c:pt>
                <c:pt idx="4">
                  <c:v>2.7</c:v>
                </c:pt>
                <c:pt idx="5">
                  <c:v>2.7</c:v>
                </c:pt>
                <c:pt idx="6">
                  <c:v>2.7</c:v>
                </c:pt>
                <c:pt idx="7">
                  <c:v>2.7</c:v>
                </c:pt>
                <c:pt idx="8">
                  <c:v>2.7</c:v>
                </c:pt>
                <c:pt idx="9">
                  <c:v>2.7</c:v>
                </c:pt>
                <c:pt idx="10">
                  <c:v>2.7</c:v>
                </c:pt>
                <c:pt idx="11">
                  <c:v>2.7</c:v>
                </c:pt>
                <c:pt idx="12">
                  <c:v>2.7</c:v>
                </c:pt>
                <c:pt idx="13">
                  <c:v>2.7</c:v>
                </c:pt>
                <c:pt idx="14">
                  <c:v>2.7</c:v>
                </c:pt>
                <c:pt idx="15">
                  <c:v>2.7</c:v>
                </c:pt>
                <c:pt idx="1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CD-4435-9897-CC3D6E399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168848"/>
        <c:axId val="-55169936"/>
      </c:lineChart>
      <c:catAx>
        <c:axId val="-5516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9936"/>
        <c:crosses val="autoZero"/>
        <c:auto val="1"/>
        <c:lblAlgn val="ctr"/>
        <c:lblOffset val="100"/>
        <c:noMultiLvlLbl val="1"/>
      </c:catAx>
      <c:valAx>
        <c:axId val="-55169936"/>
        <c:scaling>
          <c:orientation val="minMax"/>
          <c:max val="40"/>
          <c:min val="-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8848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9AF-45A7-856F-5354E080CEA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F87B-4D0A-ACF7-A56C50D452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Gráficos!$E$66:$E$82</c:f>
              <c:strCache>
                <c:ptCount val="17"/>
                <c:pt idx="0">
                  <c:v>ES</c:v>
                </c:pt>
                <c:pt idx="1">
                  <c:v>PE</c:v>
                </c:pt>
                <c:pt idx="2">
                  <c:v>MS</c:v>
                </c:pt>
                <c:pt idx="3">
                  <c:v>RJ</c:v>
                </c:pt>
                <c:pt idx="4">
                  <c:v>MT</c:v>
                </c:pt>
                <c:pt idx="5">
                  <c:v>RS</c:v>
                </c:pt>
                <c:pt idx="6">
                  <c:v>MG</c:v>
                </c:pt>
                <c:pt idx="7">
                  <c:v>GO</c:v>
                </c:pt>
                <c:pt idx="8">
                  <c:v>PA</c:v>
                </c:pt>
                <c:pt idx="9">
                  <c:v>SP</c:v>
                </c:pt>
                <c:pt idx="10">
                  <c:v>PR</c:v>
                </c:pt>
                <c:pt idx="11">
                  <c:v>SC</c:v>
                </c:pt>
                <c:pt idx="12">
                  <c:v>AM</c:v>
                </c:pt>
                <c:pt idx="13">
                  <c:v>CE</c:v>
                </c:pt>
                <c:pt idx="14">
                  <c:v>MA</c:v>
                </c:pt>
                <c:pt idx="15">
                  <c:v>BA</c:v>
                </c:pt>
                <c:pt idx="16">
                  <c:v>RN</c:v>
                </c:pt>
              </c:strCache>
            </c:strRef>
          </c:cat>
          <c:val>
            <c:numRef>
              <c:f>Gráficos!$F$66:$F$82</c:f>
              <c:numCache>
                <c:formatCode>0.0</c:formatCode>
                <c:ptCount val="17"/>
                <c:pt idx="0">
                  <c:v>25.3</c:v>
                </c:pt>
                <c:pt idx="1">
                  <c:v>19.7</c:v>
                </c:pt>
                <c:pt idx="2">
                  <c:v>8</c:v>
                </c:pt>
                <c:pt idx="3">
                  <c:v>7.3</c:v>
                </c:pt>
                <c:pt idx="4">
                  <c:v>4.2</c:v>
                </c:pt>
                <c:pt idx="5">
                  <c:v>3.3</c:v>
                </c:pt>
                <c:pt idx="6">
                  <c:v>1.8</c:v>
                </c:pt>
                <c:pt idx="7">
                  <c:v>1.1000000000000001</c:v>
                </c:pt>
                <c:pt idx="8">
                  <c:v>0.4</c:v>
                </c:pt>
                <c:pt idx="9">
                  <c:v>-0.4</c:v>
                </c:pt>
                <c:pt idx="10">
                  <c:v>-1.1000000000000001</c:v>
                </c:pt>
                <c:pt idx="11">
                  <c:v>-2.8</c:v>
                </c:pt>
                <c:pt idx="12">
                  <c:v>-3.5</c:v>
                </c:pt>
                <c:pt idx="13">
                  <c:v>-4.4000000000000004</c:v>
                </c:pt>
                <c:pt idx="14">
                  <c:v>-4.5</c:v>
                </c:pt>
                <c:pt idx="15">
                  <c:v>-4.5999999999999996</c:v>
                </c:pt>
                <c:pt idx="16">
                  <c:v>-17.899999999999999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1A-4A81-9F1A-CD7DCB702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5168848"/>
        <c:axId val="-55169936"/>
      </c:barChart>
      <c:lineChart>
        <c:grouping val="standard"/>
        <c:varyColors val="0"/>
        <c:ser>
          <c:idx val="1"/>
          <c:order val="1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Gráficos!$E$66:$E$82</c:f>
              <c:strCache>
                <c:ptCount val="17"/>
                <c:pt idx="0">
                  <c:v>ES</c:v>
                </c:pt>
                <c:pt idx="1">
                  <c:v>PE</c:v>
                </c:pt>
                <c:pt idx="2">
                  <c:v>MS</c:v>
                </c:pt>
                <c:pt idx="3">
                  <c:v>RJ</c:v>
                </c:pt>
                <c:pt idx="4">
                  <c:v>MT</c:v>
                </c:pt>
                <c:pt idx="5">
                  <c:v>RS</c:v>
                </c:pt>
                <c:pt idx="6">
                  <c:v>MG</c:v>
                </c:pt>
                <c:pt idx="7">
                  <c:v>GO</c:v>
                </c:pt>
                <c:pt idx="8">
                  <c:v>PA</c:v>
                </c:pt>
                <c:pt idx="9">
                  <c:v>SP</c:v>
                </c:pt>
                <c:pt idx="10">
                  <c:v>PR</c:v>
                </c:pt>
                <c:pt idx="11">
                  <c:v>SC</c:v>
                </c:pt>
                <c:pt idx="12">
                  <c:v>AM</c:v>
                </c:pt>
                <c:pt idx="13">
                  <c:v>CE</c:v>
                </c:pt>
                <c:pt idx="14">
                  <c:v>MA</c:v>
                </c:pt>
                <c:pt idx="15">
                  <c:v>BA</c:v>
                </c:pt>
                <c:pt idx="16">
                  <c:v>RN</c:v>
                </c:pt>
              </c:strCache>
            </c:strRef>
          </c:cat>
          <c:val>
            <c:numRef>
              <c:f>Gráficos!$G$66:$G$82</c:f>
              <c:numCache>
                <c:formatCode>0.0</c:formatCode>
                <c:ptCount val="17"/>
                <c:pt idx="0">
                  <c:v>1.7</c:v>
                </c:pt>
                <c:pt idx="1">
                  <c:v>1.7</c:v>
                </c:pt>
                <c:pt idx="2">
                  <c:v>1.7</c:v>
                </c:pt>
                <c:pt idx="3">
                  <c:v>1.7</c:v>
                </c:pt>
                <c:pt idx="4">
                  <c:v>1.7</c:v>
                </c:pt>
                <c:pt idx="5">
                  <c:v>1.7</c:v>
                </c:pt>
                <c:pt idx="6">
                  <c:v>1.7</c:v>
                </c:pt>
                <c:pt idx="7">
                  <c:v>1.7</c:v>
                </c:pt>
                <c:pt idx="8">
                  <c:v>1.7</c:v>
                </c:pt>
                <c:pt idx="9">
                  <c:v>1.7</c:v>
                </c:pt>
                <c:pt idx="10">
                  <c:v>1.7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1.7</c:v>
                </c:pt>
                <c:pt idx="15">
                  <c:v>1.7</c:v>
                </c:pt>
                <c:pt idx="1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1A-4A81-9F1A-CD7DCB702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168848"/>
        <c:axId val="-55169936"/>
      </c:lineChart>
      <c:catAx>
        <c:axId val="-5516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9936"/>
        <c:crosses val="autoZero"/>
        <c:auto val="1"/>
        <c:lblAlgn val="ctr"/>
        <c:lblOffset val="100"/>
        <c:noMultiLvlLbl val="1"/>
      </c:catAx>
      <c:valAx>
        <c:axId val="-551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Gráficos!$F$93</c:f>
              <c:strCache>
                <c:ptCount val="1"/>
                <c:pt idx="0">
                  <c:v>Variação (%) acumulada em 12 meses*
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26E3-4F16-BCDE-A5D43F838C9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0E9F-4453-94B9-FBCD01122306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24F3-4AE9-9FE9-785C96BE7E5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4AB-440B-B5BF-71F203DEEBD5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Gráficos!$E$94:$E$110</c:f>
              <c:strCache>
                <c:ptCount val="17"/>
                <c:pt idx="0">
                  <c:v>ES</c:v>
                </c:pt>
                <c:pt idx="1">
                  <c:v>PE</c:v>
                </c:pt>
                <c:pt idx="2">
                  <c:v>RJ</c:v>
                </c:pt>
                <c:pt idx="3">
                  <c:v>RS</c:v>
                </c:pt>
                <c:pt idx="4">
                  <c:v>GO</c:v>
                </c:pt>
                <c:pt idx="5">
                  <c:v>MG</c:v>
                </c:pt>
                <c:pt idx="6">
                  <c:v>SC</c:v>
                </c:pt>
                <c:pt idx="7">
                  <c:v>AM</c:v>
                </c:pt>
                <c:pt idx="8">
                  <c:v>CE</c:v>
                </c:pt>
                <c:pt idx="9">
                  <c:v>PR</c:v>
                </c:pt>
                <c:pt idx="10">
                  <c:v>PA</c:v>
                </c:pt>
                <c:pt idx="11">
                  <c:v>BA</c:v>
                </c:pt>
                <c:pt idx="12">
                  <c:v>SP</c:v>
                </c:pt>
                <c:pt idx="13">
                  <c:v>MA</c:v>
                </c:pt>
                <c:pt idx="14">
                  <c:v>MT</c:v>
                </c:pt>
                <c:pt idx="15">
                  <c:v>MS</c:v>
                </c:pt>
                <c:pt idx="16">
                  <c:v>RN</c:v>
                </c:pt>
              </c:strCache>
            </c:strRef>
          </c:cat>
          <c:val>
            <c:numRef>
              <c:f>Gráficos!$F$94:$F$110</c:f>
              <c:numCache>
                <c:formatCode>General</c:formatCode>
                <c:ptCount val="17"/>
                <c:pt idx="0">
                  <c:v>21.9</c:v>
                </c:pt>
                <c:pt idx="1">
                  <c:v>7.3</c:v>
                </c:pt>
                <c:pt idx="2">
                  <c:v>6.9</c:v>
                </c:pt>
                <c:pt idx="3">
                  <c:v>3.9</c:v>
                </c:pt>
                <c:pt idx="4">
                  <c:v>2.6</c:v>
                </c:pt>
                <c:pt idx="5">
                  <c:v>1.6</c:v>
                </c:pt>
                <c:pt idx="6">
                  <c:v>0</c:v>
                </c:pt>
                <c:pt idx="7">
                  <c:v>-0.7</c:v>
                </c:pt>
                <c:pt idx="8">
                  <c:v>-1.2</c:v>
                </c:pt>
                <c:pt idx="9">
                  <c:v>-1.3</c:v>
                </c:pt>
                <c:pt idx="10">
                  <c:v>-1.7</c:v>
                </c:pt>
                <c:pt idx="11">
                  <c:v>-2.2000000000000002</c:v>
                </c:pt>
                <c:pt idx="12">
                  <c:v>-2.5</c:v>
                </c:pt>
                <c:pt idx="13">
                  <c:v>-4.5999999999999996</c:v>
                </c:pt>
                <c:pt idx="14">
                  <c:v>-5.4</c:v>
                </c:pt>
                <c:pt idx="15">
                  <c:v>-9.6</c:v>
                </c:pt>
                <c:pt idx="16">
                  <c:v>-12.4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AB-440B-B5BF-71F203DEE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55168848"/>
        <c:axId val="-55169936"/>
      </c:barChart>
      <c:lineChart>
        <c:grouping val="standard"/>
        <c:varyColors val="0"/>
        <c:ser>
          <c:idx val="1"/>
          <c:order val="1"/>
          <c:tx>
            <c:strRef>
              <c:f>Gráficos!$G$93</c:f>
              <c:strCache>
                <c:ptCount val="1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Gráficos!$E$94:$E$110</c:f>
              <c:strCache>
                <c:ptCount val="17"/>
                <c:pt idx="0">
                  <c:v>ES</c:v>
                </c:pt>
                <c:pt idx="1">
                  <c:v>PE</c:v>
                </c:pt>
                <c:pt idx="2">
                  <c:v>RJ</c:v>
                </c:pt>
                <c:pt idx="3">
                  <c:v>RS</c:v>
                </c:pt>
                <c:pt idx="4">
                  <c:v>GO</c:v>
                </c:pt>
                <c:pt idx="5">
                  <c:v>MG</c:v>
                </c:pt>
                <c:pt idx="6">
                  <c:v>SC</c:v>
                </c:pt>
                <c:pt idx="7">
                  <c:v>AM</c:v>
                </c:pt>
                <c:pt idx="8">
                  <c:v>CE</c:v>
                </c:pt>
                <c:pt idx="9">
                  <c:v>PR</c:v>
                </c:pt>
                <c:pt idx="10">
                  <c:v>PA</c:v>
                </c:pt>
                <c:pt idx="11">
                  <c:v>BA</c:v>
                </c:pt>
                <c:pt idx="12">
                  <c:v>SP</c:v>
                </c:pt>
                <c:pt idx="13">
                  <c:v>MA</c:v>
                </c:pt>
                <c:pt idx="14">
                  <c:v>MT</c:v>
                </c:pt>
                <c:pt idx="15">
                  <c:v>MS</c:v>
                </c:pt>
                <c:pt idx="16">
                  <c:v>RN</c:v>
                </c:pt>
              </c:strCache>
            </c:strRef>
          </c:cat>
          <c:val>
            <c:numRef>
              <c:f>Gráficos!$G$94:$G$110</c:f>
              <c:numCache>
                <c:formatCode>0.0</c:formatCode>
                <c:ptCount val="17"/>
                <c:pt idx="0">
                  <c:v>0.7</c:v>
                </c:pt>
                <c:pt idx="1">
                  <c:v>0.7</c:v>
                </c:pt>
                <c:pt idx="2">
                  <c:v>0.7</c:v>
                </c:pt>
                <c:pt idx="3">
                  <c:v>0.7</c:v>
                </c:pt>
                <c:pt idx="4">
                  <c:v>0.7</c:v>
                </c:pt>
                <c:pt idx="5">
                  <c:v>0.7</c:v>
                </c:pt>
                <c:pt idx="6">
                  <c:v>0.7</c:v>
                </c:pt>
                <c:pt idx="7">
                  <c:v>0.7</c:v>
                </c:pt>
                <c:pt idx="8">
                  <c:v>0.7</c:v>
                </c:pt>
                <c:pt idx="9">
                  <c:v>0.7</c:v>
                </c:pt>
                <c:pt idx="10">
                  <c:v>0.7</c:v>
                </c:pt>
                <c:pt idx="11">
                  <c:v>0.7</c:v>
                </c:pt>
                <c:pt idx="12">
                  <c:v>0.7</c:v>
                </c:pt>
                <c:pt idx="13">
                  <c:v>0.7</c:v>
                </c:pt>
                <c:pt idx="14">
                  <c:v>0.7</c:v>
                </c:pt>
                <c:pt idx="15">
                  <c:v>0.7</c:v>
                </c:pt>
                <c:pt idx="16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AB-440B-B5BF-71F203DEE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55168848"/>
        <c:axId val="-55169936"/>
      </c:lineChart>
      <c:catAx>
        <c:axId val="-5516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9936"/>
        <c:crosses val="autoZero"/>
        <c:auto val="1"/>
        <c:lblAlgn val="ctr"/>
        <c:lblOffset val="100"/>
        <c:noMultiLvlLbl val="1"/>
      </c:catAx>
      <c:valAx>
        <c:axId val="-5516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8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Gráficos!$C$118</c:f>
              <c:strCache>
                <c:ptCount val="1"/>
                <c:pt idx="0">
                  <c:v>Abril 26 / Abril 25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Gráficos!$B$119:$B$125</c:f>
              <c:strCache>
                <c:ptCount val="7"/>
                <c:pt idx="0">
                  <c:v>Indústria Geral</c:v>
                </c:pt>
                <c:pt idx="1">
                  <c:v>Indústria Extrativa</c:v>
                </c:pt>
                <c:pt idx="2">
                  <c:v>Indústria de Transformação</c:v>
                </c:pt>
                <c:pt idx="3">
                  <c:v>Fabricação de produtos alimentícios</c:v>
                </c:pt>
                <c:pt idx="4">
                  <c:v>Fabricação de celulose, papel e produtos de papel</c:v>
                </c:pt>
                <c:pt idx="5">
                  <c:v>Fabricação de produtos de minerais não metálicos</c:v>
                </c:pt>
                <c:pt idx="6">
                  <c:v>Metalurgia</c:v>
                </c:pt>
              </c:strCache>
            </c:strRef>
          </c:cat>
          <c:val>
            <c:numRef>
              <c:f>Gráficos!$C$119:$C$125</c:f>
              <c:numCache>
                <c:formatCode>0.0</c:formatCode>
                <c:ptCount val="7"/>
                <c:pt idx="0">
                  <c:v>32.9</c:v>
                </c:pt>
                <c:pt idx="1">
                  <c:v>49.9</c:v>
                </c:pt>
                <c:pt idx="2">
                  <c:v>0.4</c:v>
                </c:pt>
                <c:pt idx="3">
                  <c:v>-6.9</c:v>
                </c:pt>
                <c:pt idx="4">
                  <c:v>-1.7</c:v>
                </c:pt>
                <c:pt idx="5">
                  <c:v>2.5</c:v>
                </c:pt>
                <c:pt idx="6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3A-44F0-BF6E-2478C62A5244}"/>
            </c:ext>
          </c:extLst>
        </c:ser>
        <c:ser>
          <c:idx val="1"/>
          <c:order val="1"/>
          <c:tx>
            <c:strRef>
              <c:f>Gráficos!$D$118</c:f>
              <c:strCache>
                <c:ptCount val="1"/>
                <c:pt idx="0">
                  <c:v>Acumulado janeiro-abril 26*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Gráficos!$B$119:$B$125</c:f>
              <c:strCache>
                <c:ptCount val="7"/>
                <c:pt idx="0">
                  <c:v>Indústria Geral</c:v>
                </c:pt>
                <c:pt idx="1">
                  <c:v>Indústria Extrativa</c:v>
                </c:pt>
                <c:pt idx="2">
                  <c:v>Indústria de Transformação</c:v>
                </c:pt>
                <c:pt idx="3">
                  <c:v>Fabricação de produtos alimentícios</c:v>
                </c:pt>
                <c:pt idx="4">
                  <c:v>Fabricação de celulose, papel e produtos de papel</c:v>
                </c:pt>
                <c:pt idx="5">
                  <c:v>Fabricação de produtos de minerais não metálicos</c:v>
                </c:pt>
                <c:pt idx="6">
                  <c:v>Metalurgia</c:v>
                </c:pt>
              </c:strCache>
            </c:strRef>
          </c:cat>
          <c:val>
            <c:numRef>
              <c:f>Gráficos!$D$119:$D$125</c:f>
              <c:numCache>
                <c:formatCode>0.0</c:formatCode>
                <c:ptCount val="7"/>
                <c:pt idx="0">
                  <c:v>25.3</c:v>
                </c:pt>
                <c:pt idx="1">
                  <c:v>39.799999999999997</c:v>
                </c:pt>
                <c:pt idx="2">
                  <c:v>-1.5</c:v>
                </c:pt>
                <c:pt idx="3">
                  <c:v>-8.1999999999999993</c:v>
                </c:pt>
                <c:pt idx="4">
                  <c:v>-7</c:v>
                </c:pt>
                <c:pt idx="5">
                  <c:v>2</c:v>
                </c:pt>
                <c:pt idx="6">
                  <c:v>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B3A-44F0-BF6E-2478C62A5244}"/>
            </c:ext>
          </c:extLst>
        </c:ser>
        <c:ser>
          <c:idx val="2"/>
          <c:order val="2"/>
          <c:tx>
            <c:strRef>
              <c:f>Gráficos!$E$118</c:f>
              <c:strCache>
                <c:ptCount val="1"/>
                <c:pt idx="0">
                  <c:v>Acumulada em 12 meses **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Gráficos!$B$119:$B$125</c:f>
              <c:strCache>
                <c:ptCount val="7"/>
                <c:pt idx="0">
                  <c:v>Indústria Geral</c:v>
                </c:pt>
                <c:pt idx="1">
                  <c:v>Indústria Extrativa</c:v>
                </c:pt>
                <c:pt idx="2">
                  <c:v>Indústria de Transformação</c:v>
                </c:pt>
                <c:pt idx="3">
                  <c:v>Fabricação de produtos alimentícios</c:v>
                </c:pt>
                <c:pt idx="4">
                  <c:v>Fabricação de celulose, papel e produtos de papel</c:v>
                </c:pt>
                <c:pt idx="5">
                  <c:v>Fabricação de produtos de minerais não metálicos</c:v>
                </c:pt>
                <c:pt idx="6">
                  <c:v>Metalurgia</c:v>
                </c:pt>
              </c:strCache>
            </c:strRef>
          </c:cat>
          <c:val>
            <c:numRef>
              <c:f>Gráficos!$E$119:$E$125</c:f>
              <c:numCache>
                <c:formatCode>0.0</c:formatCode>
                <c:ptCount val="7"/>
                <c:pt idx="0">
                  <c:v>21.9</c:v>
                </c:pt>
                <c:pt idx="1">
                  <c:v>34.700000000000003</c:v>
                </c:pt>
                <c:pt idx="2">
                  <c:v>-1.3</c:v>
                </c:pt>
                <c:pt idx="3">
                  <c:v>-3.8</c:v>
                </c:pt>
                <c:pt idx="4">
                  <c:v>-5.3</c:v>
                </c:pt>
                <c:pt idx="5">
                  <c:v>0</c:v>
                </c:pt>
                <c:pt idx="6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3A-44F0-BF6E-2478C62A5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5"/>
        <c:axId val="-55168848"/>
        <c:axId val="-55169936"/>
      </c:barChart>
      <c:catAx>
        <c:axId val="-5516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9936"/>
        <c:crosses val="autoZero"/>
        <c:auto val="1"/>
        <c:lblAlgn val="ctr"/>
        <c:lblOffset val="100"/>
        <c:noMultiLvlLbl val="1"/>
      </c:catAx>
      <c:valAx>
        <c:axId val="-55169936"/>
        <c:scaling>
          <c:orientation val="minMax"/>
          <c:max val="55"/>
          <c:min val="-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5516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3</xdr:col>
      <xdr:colOff>304800</xdr:colOff>
      <xdr:row>1</xdr:row>
      <xdr:rowOff>152400</xdr:rowOff>
    </xdr:from>
    <xdr:to>
      <xdr:col>11</xdr:col>
      <xdr:colOff>114832</xdr:colOff>
      <xdr:row>6</xdr:row>
      <xdr:rowOff>187935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C2E1CE1-5615-4795-AFF1-22EB1C90F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33600" y="342900"/>
          <a:ext cx="4686832" cy="9880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7618</xdr:colOff>
      <xdr:row>3</xdr:row>
      <xdr:rowOff>15239</xdr:rowOff>
    </xdr:from>
    <xdr:to>
      <xdr:col>13</xdr:col>
      <xdr:colOff>57977</xdr:colOff>
      <xdr:row>22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86BA873-5958-4B36-BF9D-2AD562FC97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11</xdr:col>
      <xdr:colOff>17229</xdr:colOff>
      <xdr:row>21</xdr:row>
      <xdr:rowOff>175261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2E995E8-27BD-4559-8459-4F64F7499D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149750</xdr:colOff>
      <xdr:row>21</xdr:row>
      <xdr:rowOff>175261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05C67F8-C23B-40D3-9BB3-7C9A785908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0</xdr:rowOff>
    </xdr:from>
    <xdr:to>
      <xdr:col>10</xdr:col>
      <xdr:colOff>149750</xdr:colOff>
      <xdr:row>21</xdr:row>
      <xdr:rowOff>175261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CD82A9B-7B78-4F02-AB42-66372C159A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</xdr:row>
      <xdr:rowOff>0</xdr:rowOff>
    </xdr:from>
    <xdr:to>
      <xdr:col>11</xdr:col>
      <xdr:colOff>223630</xdr:colOff>
      <xdr:row>21</xdr:row>
      <xdr:rowOff>175261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5777EC5-A8D9-4C8D-9EA0-C69FB580A8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Tabela_Br_UFs_SA" growShrinkType="overwriteClear" adjustColumnWidth="0" connectionId="1" xr16:uid="{544C7562-ED8A-414D-8925-4784FC3C47D1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AB6A0-AE5C-4EA9-9C7F-878A9E0DC5CE}">
  <sheetPr codeName="Planilha1"/>
  <dimension ref="A1:H5563"/>
  <sheetViews>
    <sheetView workbookViewId="0">
      <selection sqref="A1:XFD1048576"/>
    </sheetView>
  </sheetViews>
  <sheetFormatPr defaultColWidth="18.140625" defaultRowHeight="15" x14ac:dyDescent="0.25"/>
  <cols>
    <col min="2" max="2" width="45.42578125" customWidth="1"/>
  </cols>
  <sheetData>
    <row r="1" spans="1:8" x14ac:dyDescent="0.25">
      <c r="A1" t="s">
        <v>26</v>
      </c>
    </row>
    <row r="2" spans="1:8" x14ac:dyDescent="0.25">
      <c r="A2" t="s">
        <v>27</v>
      </c>
    </row>
    <row r="3" spans="1:8" x14ac:dyDescent="0.25">
      <c r="A3" t="s">
        <v>0</v>
      </c>
      <c r="B3" t="s">
        <v>117</v>
      </c>
      <c r="C3" t="s">
        <v>81</v>
      </c>
    </row>
    <row r="4" spans="1:8" x14ac:dyDescent="0.25">
      <c r="A4" t="s">
        <v>0</v>
      </c>
      <c r="B4" t="s">
        <v>117</v>
      </c>
      <c r="C4" t="s">
        <v>28</v>
      </c>
      <c r="D4" t="s">
        <v>57</v>
      </c>
      <c r="E4" t="s">
        <v>58</v>
      </c>
      <c r="F4" t="s">
        <v>29</v>
      </c>
      <c r="G4" t="s">
        <v>30</v>
      </c>
      <c r="H4" t="s">
        <v>31</v>
      </c>
    </row>
    <row r="5" spans="1:8" x14ac:dyDescent="0.25">
      <c r="A5" s="1">
        <v>37257</v>
      </c>
      <c r="B5" t="s">
        <v>1</v>
      </c>
      <c r="C5">
        <v>84.359849999999994</v>
      </c>
      <c r="D5">
        <v>90.770510000000002</v>
      </c>
      <c r="E5">
        <v>0</v>
      </c>
      <c r="F5" t="s">
        <v>48</v>
      </c>
      <c r="G5" t="s">
        <v>48</v>
      </c>
      <c r="H5" t="s">
        <v>48</v>
      </c>
    </row>
    <row r="6" spans="1:8" x14ac:dyDescent="0.25">
      <c r="A6" s="1">
        <v>37257</v>
      </c>
      <c r="B6" t="s">
        <v>118</v>
      </c>
      <c r="C6">
        <v>101.68892</v>
      </c>
      <c r="D6">
        <v>96.379570000000001</v>
      </c>
      <c r="E6">
        <v>0</v>
      </c>
      <c r="F6" t="s">
        <v>48</v>
      </c>
      <c r="G6" t="s">
        <v>48</v>
      </c>
      <c r="H6" t="s">
        <v>48</v>
      </c>
    </row>
    <row r="7" spans="1:8" x14ac:dyDescent="0.25">
      <c r="A7" s="1">
        <v>37257</v>
      </c>
      <c r="B7" t="s">
        <v>32</v>
      </c>
      <c r="C7">
        <v>66.19417</v>
      </c>
      <c r="D7">
        <v>78.503510000000006</v>
      </c>
      <c r="E7">
        <v>0</v>
      </c>
      <c r="F7" t="s">
        <v>48</v>
      </c>
      <c r="G7" t="s">
        <v>48</v>
      </c>
      <c r="H7" t="s">
        <v>48</v>
      </c>
    </row>
    <row r="8" spans="1:8" x14ac:dyDescent="0.25">
      <c r="A8" s="1">
        <v>37257</v>
      </c>
      <c r="B8" t="s">
        <v>33</v>
      </c>
      <c r="C8">
        <v>42.188450000000003</v>
      </c>
      <c r="D8">
        <v>43.692340000000002</v>
      </c>
      <c r="E8">
        <v>0</v>
      </c>
      <c r="F8" t="s">
        <v>48</v>
      </c>
      <c r="G8" t="s">
        <v>48</v>
      </c>
      <c r="H8" t="s">
        <v>48</v>
      </c>
    </row>
    <row r="9" spans="1:8" x14ac:dyDescent="0.25">
      <c r="A9" s="1">
        <v>37257</v>
      </c>
      <c r="B9" t="s">
        <v>34</v>
      </c>
      <c r="C9" t="s">
        <v>48</v>
      </c>
      <c r="D9" t="s">
        <v>48</v>
      </c>
      <c r="E9" t="s">
        <v>48</v>
      </c>
      <c r="F9" t="s">
        <v>48</v>
      </c>
      <c r="G9" t="s">
        <v>48</v>
      </c>
      <c r="H9" t="s">
        <v>48</v>
      </c>
    </row>
    <row r="10" spans="1:8" x14ac:dyDescent="0.25">
      <c r="A10" s="1">
        <v>37257</v>
      </c>
      <c r="B10" t="s">
        <v>35</v>
      </c>
      <c r="C10">
        <v>100.58918</v>
      </c>
      <c r="D10">
        <v>103.1127</v>
      </c>
      <c r="E10">
        <v>0</v>
      </c>
      <c r="F10" t="s">
        <v>48</v>
      </c>
      <c r="G10" t="s">
        <v>48</v>
      </c>
      <c r="H10" t="s">
        <v>48</v>
      </c>
    </row>
    <row r="11" spans="1:8" x14ac:dyDescent="0.25">
      <c r="A11" s="1">
        <v>37257</v>
      </c>
      <c r="B11" t="s">
        <v>36</v>
      </c>
      <c r="C11" t="s">
        <v>48</v>
      </c>
      <c r="D11" t="s">
        <v>48</v>
      </c>
      <c r="E11" t="s">
        <v>48</v>
      </c>
      <c r="F11" t="s">
        <v>48</v>
      </c>
      <c r="G11" t="s">
        <v>48</v>
      </c>
      <c r="H11" t="s">
        <v>48</v>
      </c>
    </row>
    <row r="12" spans="1:8" x14ac:dyDescent="0.25">
      <c r="A12" s="1">
        <v>37257</v>
      </c>
      <c r="B12" t="s">
        <v>37</v>
      </c>
      <c r="C12">
        <v>86.237639999999999</v>
      </c>
      <c r="D12">
        <v>76.248109999999997</v>
      </c>
      <c r="E12">
        <v>0</v>
      </c>
      <c r="F12" t="s">
        <v>48</v>
      </c>
      <c r="G12" t="s">
        <v>48</v>
      </c>
      <c r="H12" t="s">
        <v>48</v>
      </c>
    </row>
    <row r="13" spans="1:8" x14ac:dyDescent="0.25">
      <c r="A13" s="1">
        <v>37257</v>
      </c>
      <c r="B13" t="s">
        <v>38</v>
      </c>
      <c r="C13">
        <v>108.36655</v>
      </c>
      <c r="D13">
        <v>107.3107</v>
      </c>
      <c r="E13">
        <v>0</v>
      </c>
      <c r="F13" t="s">
        <v>48</v>
      </c>
      <c r="G13" t="s">
        <v>48</v>
      </c>
      <c r="H13" t="s">
        <v>48</v>
      </c>
    </row>
    <row r="14" spans="1:8" x14ac:dyDescent="0.25">
      <c r="A14" s="1">
        <v>37257</v>
      </c>
      <c r="B14" t="s">
        <v>39</v>
      </c>
      <c r="C14">
        <v>87.472639999999998</v>
      </c>
      <c r="D14">
        <v>90.726749999999996</v>
      </c>
      <c r="E14">
        <v>0</v>
      </c>
      <c r="F14" t="s">
        <v>48</v>
      </c>
      <c r="G14" t="s">
        <v>48</v>
      </c>
      <c r="H14" t="s">
        <v>48</v>
      </c>
    </row>
    <row r="15" spans="1:8" x14ac:dyDescent="0.25">
      <c r="A15" s="1">
        <v>37257</v>
      </c>
      <c r="B15" t="s">
        <v>2</v>
      </c>
      <c r="C15">
        <v>112.32176</v>
      </c>
      <c r="D15">
        <v>111.94689</v>
      </c>
      <c r="E15">
        <v>0</v>
      </c>
      <c r="F15" t="s">
        <v>48</v>
      </c>
      <c r="G15" t="s">
        <v>48</v>
      </c>
      <c r="H15" t="s">
        <v>48</v>
      </c>
    </row>
    <row r="16" spans="1:8" x14ac:dyDescent="0.25">
      <c r="A16" s="1">
        <v>37257</v>
      </c>
      <c r="B16" t="s">
        <v>40</v>
      </c>
      <c r="C16">
        <v>80.926680000000005</v>
      </c>
      <c r="D16">
        <v>83.989429999999999</v>
      </c>
      <c r="E16">
        <v>0</v>
      </c>
      <c r="F16" t="s">
        <v>48</v>
      </c>
      <c r="G16" t="s">
        <v>48</v>
      </c>
      <c r="H16" t="s">
        <v>48</v>
      </c>
    </row>
    <row r="17" spans="1:8" x14ac:dyDescent="0.25">
      <c r="A17" s="1">
        <v>37257</v>
      </c>
      <c r="B17" t="s">
        <v>41</v>
      </c>
      <c r="C17">
        <v>81.432230000000004</v>
      </c>
      <c r="D17">
        <v>89.68965</v>
      </c>
      <c r="E17">
        <v>0</v>
      </c>
      <c r="F17" t="s">
        <v>48</v>
      </c>
      <c r="G17" t="s">
        <v>48</v>
      </c>
      <c r="H17" t="s">
        <v>48</v>
      </c>
    </row>
    <row r="18" spans="1:8" x14ac:dyDescent="0.25">
      <c r="A18" s="1">
        <v>37257</v>
      </c>
      <c r="B18" t="s">
        <v>42</v>
      </c>
      <c r="C18">
        <v>56.750549999999997</v>
      </c>
      <c r="D18">
        <v>62.740560000000002</v>
      </c>
      <c r="E18">
        <v>0</v>
      </c>
      <c r="F18" t="s">
        <v>48</v>
      </c>
      <c r="G18" t="s">
        <v>48</v>
      </c>
      <c r="H18" t="s">
        <v>48</v>
      </c>
    </row>
    <row r="19" spans="1:8" x14ac:dyDescent="0.25">
      <c r="A19" s="1">
        <v>37257</v>
      </c>
      <c r="B19" t="s">
        <v>43</v>
      </c>
      <c r="C19">
        <v>91.100880000000004</v>
      </c>
      <c r="D19">
        <v>98.576459999999997</v>
      </c>
      <c r="E19">
        <v>0</v>
      </c>
      <c r="F19" t="s">
        <v>48</v>
      </c>
      <c r="G19" t="s">
        <v>48</v>
      </c>
      <c r="H19" t="s">
        <v>48</v>
      </c>
    </row>
    <row r="20" spans="1:8" x14ac:dyDescent="0.25">
      <c r="A20" s="1">
        <v>37257</v>
      </c>
      <c r="B20" t="s">
        <v>44</v>
      </c>
      <c r="C20">
        <v>85.719560000000001</v>
      </c>
      <c r="D20">
        <v>95.874709999999993</v>
      </c>
      <c r="E20">
        <v>0</v>
      </c>
      <c r="F20" t="s">
        <v>48</v>
      </c>
      <c r="G20" t="s">
        <v>48</v>
      </c>
      <c r="H20" t="s">
        <v>48</v>
      </c>
    </row>
    <row r="21" spans="1:8" x14ac:dyDescent="0.25">
      <c r="A21" s="1">
        <v>37257</v>
      </c>
      <c r="B21" t="s">
        <v>45</v>
      </c>
      <c r="C21" t="s">
        <v>48</v>
      </c>
      <c r="D21" t="s">
        <v>48</v>
      </c>
      <c r="E21" t="s">
        <v>48</v>
      </c>
      <c r="F21" t="s">
        <v>48</v>
      </c>
      <c r="G21" t="s">
        <v>48</v>
      </c>
      <c r="H21" t="s">
        <v>48</v>
      </c>
    </row>
    <row r="22" spans="1:8" x14ac:dyDescent="0.25">
      <c r="A22" s="1">
        <v>37257</v>
      </c>
      <c r="B22" t="s">
        <v>46</v>
      </c>
      <c r="C22" t="s">
        <v>48</v>
      </c>
      <c r="D22" t="s">
        <v>48</v>
      </c>
      <c r="E22" t="s">
        <v>48</v>
      </c>
      <c r="F22" t="s">
        <v>48</v>
      </c>
      <c r="G22" t="s">
        <v>48</v>
      </c>
      <c r="H22" t="s">
        <v>48</v>
      </c>
    </row>
    <row r="23" spans="1:8" x14ac:dyDescent="0.25">
      <c r="A23" s="1">
        <v>37257</v>
      </c>
      <c r="B23" t="s">
        <v>47</v>
      </c>
      <c r="C23">
        <v>43.792949999999998</v>
      </c>
      <c r="D23">
        <v>54.48603</v>
      </c>
      <c r="E23">
        <v>0</v>
      </c>
      <c r="F23" t="s">
        <v>48</v>
      </c>
      <c r="G23" t="s">
        <v>48</v>
      </c>
      <c r="H23" t="s">
        <v>48</v>
      </c>
    </row>
    <row r="24" spans="1:8" x14ac:dyDescent="0.25">
      <c r="A24" s="1">
        <v>37288</v>
      </c>
      <c r="B24" t="s">
        <v>1</v>
      </c>
      <c r="C24">
        <v>81.238820000000004</v>
      </c>
      <c r="D24">
        <v>92.715100000000007</v>
      </c>
      <c r="E24">
        <v>2.1</v>
      </c>
      <c r="F24" t="s">
        <v>48</v>
      </c>
      <c r="G24" t="s">
        <v>48</v>
      </c>
      <c r="H24" t="s">
        <v>48</v>
      </c>
    </row>
    <row r="25" spans="1:8" x14ac:dyDescent="0.25">
      <c r="A25" s="1">
        <v>37288</v>
      </c>
      <c r="B25" t="s">
        <v>118</v>
      </c>
      <c r="C25">
        <v>92.307460000000006</v>
      </c>
      <c r="D25">
        <v>101.34153999999999</v>
      </c>
      <c r="E25">
        <v>5.0999999999999996</v>
      </c>
      <c r="F25" t="s">
        <v>48</v>
      </c>
      <c r="G25" t="s">
        <v>48</v>
      </c>
      <c r="H25" t="s">
        <v>48</v>
      </c>
    </row>
    <row r="26" spans="1:8" x14ac:dyDescent="0.25">
      <c r="A26" s="1">
        <v>37288</v>
      </c>
      <c r="B26" t="s">
        <v>32</v>
      </c>
      <c r="C26">
        <v>64.859939999999995</v>
      </c>
      <c r="D26">
        <v>79.531450000000007</v>
      </c>
      <c r="E26">
        <v>1.3</v>
      </c>
      <c r="F26" t="s">
        <v>48</v>
      </c>
      <c r="G26" t="s">
        <v>48</v>
      </c>
      <c r="H26" t="s">
        <v>48</v>
      </c>
    </row>
    <row r="27" spans="1:8" x14ac:dyDescent="0.25">
      <c r="A27" s="1">
        <v>37288</v>
      </c>
      <c r="B27" t="s">
        <v>33</v>
      </c>
      <c r="C27">
        <v>43.871270000000003</v>
      </c>
      <c r="D27">
        <v>49.604500000000002</v>
      </c>
      <c r="E27">
        <v>13.5</v>
      </c>
      <c r="F27" t="s">
        <v>48</v>
      </c>
      <c r="G27" t="s">
        <v>48</v>
      </c>
      <c r="H27" t="s">
        <v>48</v>
      </c>
    </row>
    <row r="28" spans="1:8" x14ac:dyDescent="0.25">
      <c r="A28" s="1">
        <v>37288</v>
      </c>
      <c r="B28" t="s">
        <v>34</v>
      </c>
      <c r="C28" t="s">
        <v>48</v>
      </c>
      <c r="D28" t="s">
        <v>48</v>
      </c>
      <c r="E28" t="s">
        <v>48</v>
      </c>
      <c r="F28" t="s">
        <v>48</v>
      </c>
      <c r="G28" t="s">
        <v>48</v>
      </c>
      <c r="H28" t="s">
        <v>48</v>
      </c>
    </row>
    <row r="29" spans="1:8" x14ac:dyDescent="0.25">
      <c r="A29" s="1">
        <v>37288</v>
      </c>
      <c r="B29" t="s">
        <v>35</v>
      </c>
      <c r="C29">
        <v>89.945939999999993</v>
      </c>
      <c r="D29">
        <v>103.97444</v>
      </c>
      <c r="E29">
        <v>0.8</v>
      </c>
      <c r="F29" t="s">
        <v>48</v>
      </c>
      <c r="G29" t="s">
        <v>48</v>
      </c>
      <c r="H29" t="s">
        <v>48</v>
      </c>
    </row>
    <row r="30" spans="1:8" x14ac:dyDescent="0.25">
      <c r="A30" s="1">
        <v>37288</v>
      </c>
      <c r="B30" t="s">
        <v>36</v>
      </c>
      <c r="C30" t="s">
        <v>48</v>
      </c>
      <c r="D30" t="s">
        <v>48</v>
      </c>
      <c r="E30" t="s">
        <v>48</v>
      </c>
      <c r="F30" t="s">
        <v>48</v>
      </c>
      <c r="G30" t="s">
        <v>48</v>
      </c>
      <c r="H30" t="s">
        <v>48</v>
      </c>
    </row>
    <row r="31" spans="1:8" x14ac:dyDescent="0.25">
      <c r="A31" s="1">
        <v>37288</v>
      </c>
      <c r="B31" t="s">
        <v>37</v>
      </c>
      <c r="C31">
        <v>73.406989999999993</v>
      </c>
      <c r="D31">
        <v>82.195849999999993</v>
      </c>
      <c r="E31">
        <v>7.8</v>
      </c>
      <c r="F31" t="s">
        <v>48</v>
      </c>
      <c r="G31" t="s">
        <v>48</v>
      </c>
      <c r="H31" t="s">
        <v>48</v>
      </c>
    </row>
    <row r="32" spans="1:8" x14ac:dyDescent="0.25">
      <c r="A32" s="1">
        <v>37288</v>
      </c>
      <c r="B32" t="s">
        <v>38</v>
      </c>
      <c r="C32">
        <v>96.737070000000003</v>
      </c>
      <c r="D32">
        <v>107.54843</v>
      </c>
      <c r="E32">
        <v>0.2</v>
      </c>
      <c r="F32" t="s">
        <v>48</v>
      </c>
      <c r="G32" t="s">
        <v>48</v>
      </c>
      <c r="H32" t="s">
        <v>48</v>
      </c>
    </row>
    <row r="33" spans="1:8" x14ac:dyDescent="0.25">
      <c r="A33" s="1">
        <v>37288</v>
      </c>
      <c r="B33" t="s">
        <v>39</v>
      </c>
      <c r="C33">
        <v>80.058539999999994</v>
      </c>
      <c r="D33">
        <v>89.744129999999998</v>
      </c>
      <c r="E33">
        <v>-1.1000000000000001</v>
      </c>
      <c r="F33" t="s">
        <v>48</v>
      </c>
      <c r="G33" t="s">
        <v>48</v>
      </c>
      <c r="H33" t="s">
        <v>48</v>
      </c>
    </row>
    <row r="34" spans="1:8" x14ac:dyDescent="0.25">
      <c r="A34" s="1">
        <v>37288</v>
      </c>
      <c r="B34" t="s">
        <v>2</v>
      </c>
      <c r="C34">
        <v>102.81546</v>
      </c>
      <c r="D34">
        <v>112.17949</v>
      </c>
      <c r="E34">
        <v>0.2</v>
      </c>
      <c r="F34" t="s">
        <v>48</v>
      </c>
      <c r="G34" t="s">
        <v>48</v>
      </c>
      <c r="H34" t="s">
        <v>48</v>
      </c>
    </row>
    <row r="35" spans="1:8" x14ac:dyDescent="0.25">
      <c r="A35" s="1">
        <v>37288</v>
      </c>
      <c r="B35" t="s">
        <v>40</v>
      </c>
      <c r="C35">
        <v>74.967960000000005</v>
      </c>
      <c r="D35">
        <v>83.182730000000006</v>
      </c>
      <c r="E35">
        <v>-1</v>
      </c>
      <c r="F35" t="s">
        <v>48</v>
      </c>
      <c r="G35" t="s">
        <v>48</v>
      </c>
      <c r="H35" t="s">
        <v>48</v>
      </c>
    </row>
    <row r="36" spans="1:8" x14ac:dyDescent="0.25">
      <c r="A36" s="1">
        <v>37288</v>
      </c>
      <c r="B36" t="s">
        <v>41</v>
      </c>
      <c r="C36">
        <v>80.737340000000003</v>
      </c>
      <c r="D36">
        <v>92.711309999999997</v>
      </c>
      <c r="E36">
        <v>3.4</v>
      </c>
      <c r="F36" t="s">
        <v>48</v>
      </c>
      <c r="G36" t="s">
        <v>48</v>
      </c>
      <c r="H36" t="s">
        <v>48</v>
      </c>
    </row>
    <row r="37" spans="1:8" x14ac:dyDescent="0.25">
      <c r="A37" s="1">
        <v>37288</v>
      </c>
      <c r="B37" t="s">
        <v>42</v>
      </c>
      <c r="C37">
        <v>57.784039999999997</v>
      </c>
      <c r="D37">
        <v>65.893109999999993</v>
      </c>
      <c r="E37">
        <v>5</v>
      </c>
      <c r="F37" t="s">
        <v>48</v>
      </c>
      <c r="G37" t="s">
        <v>48</v>
      </c>
      <c r="H37" t="s">
        <v>48</v>
      </c>
    </row>
    <row r="38" spans="1:8" x14ac:dyDescent="0.25">
      <c r="A38" s="1">
        <v>37288</v>
      </c>
      <c r="B38" t="s">
        <v>43</v>
      </c>
      <c r="C38">
        <v>90.561599999999999</v>
      </c>
      <c r="D38">
        <v>98.900930000000002</v>
      </c>
      <c r="E38">
        <v>0.3</v>
      </c>
      <c r="F38" t="s">
        <v>48</v>
      </c>
      <c r="G38" t="s">
        <v>48</v>
      </c>
      <c r="H38" t="s">
        <v>48</v>
      </c>
    </row>
    <row r="39" spans="1:8" x14ac:dyDescent="0.25">
      <c r="A39" s="1">
        <v>37288</v>
      </c>
      <c r="B39" t="s">
        <v>44</v>
      </c>
      <c r="C39">
        <v>84.606080000000006</v>
      </c>
      <c r="D39">
        <v>96.818820000000002</v>
      </c>
      <c r="E39">
        <v>1</v>
      </c>
      <c r="F39" t="s">
        <v>48</v>
      </c>
      <c r="G39" t="s">
        <v>48</v>
      </c>
      <c r="H39" t="s">
        <v>48</v>
      </c>
    </row>
    <row r="40" spans="1:8" x14ac:dyDescent="0.25">
      <c r="A40" s="1">
        <v>37288</v>
      </c>
      <c r="B40" t="s">
        <v>45</v>
      </c>
      <c r="C40" t="s">
        <v>48</v>
      </c>
      <c r="D40" t="s">
        <v>48</v>
      </c>
      <c r="E40" t="s">
        <v>48</v>
      </c>
      <c r="F40" t="s">
        <v>48</v>
      </c>
      <c r="G40" t="s">
        <v>48</v>
      </c>
      <c r="H40" t="s">
        <v>48</v>
      </c>
    </row>
    <row r="41" spans="1:8" x14ac:dyDescent="0.25">
      <c r="A41" s="1">
        <v>37288</v>
      </c>
      <c r="B41" t="s">
        <v>46</v>
      </c>
      <c r="C41" t="s">
        <v>48</v>
      </c>
      <c r="D41" t="s">
        <v>48</v>
      </c>
      <c r="E41" t="s">
        <v>48</v>
      </c>
      <c r="F41" t="s">
        <v>48</v>
      </c>
      <c r="G41" t="s">
        <v>48</v>
      </c>
      <c r="H41" t="s">
        <v>48</v>
      </c>
    </row>
    <row r="42" spans="1:8" x14ac:dyDescent="0.25">
      <c r="A42" s="1">
        <v>37288</v>
      </c>
      <c r="B42" t="s">
        <v>47</v>
      </c>
      <c r="C42">
        <v>50.67727</v>
      </c>
      <c r="D42">
        <v>55.676160000000003</v>
      </c>
      <c r="E42">
        <v>2.2000000000000002</v>
      </c>
      <c r="F42" t="s">
        <v>48</v>
      </c>
      <c r="G42" t="s">
        <v>48</v>
      </c>
      <c r="H42" t="s">
        <v>48</v>
      </c>
    </row>
    <row r="43" spans="1:8" x14ac:dyDescent="0.25">
      <c r="A43" s="1">
        <v>37316</v>
      </c>
      <c r="B43" t="s">
        <v>1</v>
      </c>
      <c r="C43">
        <v>90.194680000000005</v>
      </c>
      <c r="D43">
        <v>92.43674</v>
      </c>
      <c r="E43">
        <v>-0.3</v>
      </c>
      <c r="F43" t="s">
        <v>48</v>
      </c>
      <c r="G43" t="s">
        <v>48</v>
      </c>
      <c r="H43" t="s">
        <v>48</v>
      </c>
    </row>
    <row r="44" spans="1:8" x14ac:dyDescent="0.25">
      <c r="A44" s="1">
        <v>37316</v>
      </c>
      <c r="B44" t="s">
        <v>118</v>
      </c>
      <c r="C44">
        <v>97.610919999999993</v>
      </c>
      <c r="D44">
        <v>103.15376999999999</v>
      </c>
      <c r="E44">
        <v>1.8</v>
      </c>
      <c r="F44" t="s">
        <v>48</v>
      </c>
      <c r="G44" t="s">
        <v>48</v>
      </c>
      <c r="H44" t="s">
        <v>48</v>
      </c>
    </row>
    <row r="45" spans="1:8" x14ac:dyDescent="0.25">
      <c r="A45" s="1">
        <v>37316</v>
      </c>
      <c r="B45" t="s">
        <v>32</v>
      </c>
      <c r="C45">
        <v>73.344669999999994</v>
      </c>
      <c r="D45">
        <v>74.792479999999998</v>
      </c>
      <c r="E45">
        <v>-6</v>
      </c>
      <c r="F45" t="s">
        <v>48</v>
      </c>
      <c r="G45" t="s">
        <v>48</v>
      </c>
      <c r="H45" t="s">
        <v>48</v>
      </c>
    </row>
    <row r="46" spans="1:8" x14ac:dyDescent="0.25">
      <c r="A46" s="1">
        <v>37316</v>
      </c>
      <c r="B46" t="s">
        <v>33</v>
      </c>
      <c r="C46">
        <v>49.038870000000003</v>
      </c>
      <c r="D46">
        <v>47.978050000000003</v>
      </c>
      <c r="E46">
        <v>-3.3</v>
      </c>
      <c r="F46" t="s">
        <v>48</v>
      </c>
      <c r="G46" t="s">
        <v>48</v>
      </c>
      <c r="H46" t="s">
        <v>48</v>
      </c>
    </row>
    <row r="47" spans="1:8" x14ac:dyDescent="0.25">
      <c r="A47" s="1">
        <v>37316</v>
      </c>
      <c r="B47" t="s">
        <v>34</v>
      </c>
      <c r="C47" t="s">
        <v>48</v>
      </c>
      <c r="D47" t="s">
        <v>48</v>
      </c>
      <c r="E47" t="s">
        <v>48</v>
      </c>
      <c r="F47" t="s">
        <v>48</v>
      </c>
      <c r="G47" t="s">
        <v>48</v>
      </c>
      <c r="H47" t="s">
        <v>48</v>
      </c>
    </row>
    <row r="48" spans="1:8" x14ac:dyDescent="0.25">
      <c r="A48" s="1">
        <v>37316</v>
      </c>
      <c r="B48" t="s">
        <v>35</v>
      </c>
      <c r="C48">
        <v>98.675849999999997</v>
      </c>
      <c r="D48">
        <v>104.01772</v>
      </c>
      <c r="E48">
        <v>0</v>
      </c>
      <c r="F48" t="s">
        <v>48</v>
      </c>
      <c r="G48" t="s">
        <v>48</v>
      </c>
      <c r="H48" t="s">
        <v>48</v>
      </c>
    </row>
    <row r="49" spans="1:8" x14ac:dyDescent="0.25">
      <c r="A49" s="1">
        <v>37316</v>
      </c>
      <c r="B49" t="s">
        <v>36</v>
      </c>
      <c r="C49" t="s">
        <v>48</v>
      </c>
      <c r="D49" t="s">
        <v>48</v>
      </c>
      <c r="E49" t="s">
        <v>48</v>
      </c>
      <c r="F49" t="s">
        <v>48</v>
      </c>
      <c r="G49" t="s">
        <v>48</v>
      </c>
      <c r="H49" t="s">
        <v>48</v>
      </c>
    </row>
    <row r="50" spans="1:8" x14ac:dyDescent="0.25">
      <c r="A50" s="1">
        <v>37316</v>
      </c>
      <c r="B50" t="s">
        <v>37</v>
      </c>
      <c r="C50">
        <v>74.097480000000004</v>
      </c>
      <c r="D50">
        <v>81.749549999999999</v>
      </c>
      <c r="E50">
        <v>-0.5</v>
      </c>
      <c r="F50" t="s">
        <v>48</v>
      </c>
      <c r="G50" t="s">
        <v>48</v>
      </c>
      <c r="H50" t="s">
        <v>48</v>
      </c>
    </row>
    <row r="51" spans="1:8" x14ac:dyDescent="0.25">
      <c r="A51" s="1">
        <v>37316</v>
      </c>
      <c r="B51" t="s">
        <v>38</v>
      </c>
      <c r="C51">
        <v>104.55298999999999</v>
      </c>
      <c r="D51">
        <v>106.39803000000001</v>
      </c>
      <c r="E51">
        <v>-1.1000000000000001</v>
      </c>
      <c r="F51" t="s">
        <v>48</v>
      </c>
      <c r="G51" t="s">
        <v>48</v>
      </c>
      <c r="H51" t="s">
        <v>48</v>
      </c>
    </row>
    <row r="52" spans="1:8" x14ac:dyDescent="0.25">
      <c r="A52" s="1">
        <v>37316</v>
      </c>
      <c r="B52" t="s">
        <v>39</v>
      </c>
      <c r="C52">
        <v>90.716769999999997</v>
      </c>
      <c r="D52">
        <v>92.773169999999993</v>
      </c>
      <c r="E52">
        <v>3.4</v>
      </c>
      <c r="F52" t="s">
        <v>48</v>
      </c>
      <c r="G52" t="s">
        <v>48</v>
      </c>
      <c r="H52" t="s">
        <v>48</v>
      </c>
    </row>
    <row r="53" spans="1:8" x14ac:dyDescent="0.25">
      <c r="A53" s="1">
        <v>37316</v>
      </c>
      <c r="B53" t="s">
        <v>2</v>
      </c>
      <c r="C53">
        <v>105.25942000000001</v>
      </c>
      <c r="D53">
        <v>107.47123000000001</v>
      </c>
      <c r="E53">
        <v>-4.2</v>
      </c>
      <c r="F53" t="s">
        <v>48</v>
      </c>
      <c r="G53" t="s">
        <v>48</v>
      </c>
      <c r="H53" t="s">
        <v>48</v>
      </c>
    </row>
    <row r="54" spans="1:8" x14ac:dyDescent="0.25">
      <c r="A54" s="1">
        <v>37316</v>
      </c>
      <c r="B54" t="s">
        <v>40</v>
      </c>
      <c r="C54">
        <v>82.289330000000007</v>
      </c>
      <c r="D54">
        <v>82.825050000000005</v>
      </c>
      <c r="E54">
        <v>-0.4</v>
      </c>
      <c r="F54" t="s">
        <v>48</v>
      </c>
      <c r="G54" t="s">
        <v>48</v>
      </c>
      <c r="H54" t="s">
        <v>48</v>
      </c>
    </row>
    <row r="55" spans="1:8" x14ac:dyDescent="0.25">
      <c r="A55" s="1">
        <v>37316</v>
      </c>
      <c r="B55" t="s">
        <v>41</v>
      </c>
      <c r="C55">
        <v>88.74597</v>
      </c>
      <c r="D55">
        <v>92.476309999999998</v>
      </c>
      <c r="E55">
        <v>-0.3</v>
      </c>
      <c r="F55" t="s">
        <v>48</v>
      </c>
      <c r="G55" t="s">
        <v>48</v>
      </c>
      <c r="H55" t="s">
        <v>48</v>
      </c>
    </row>
    <row r="56" spans="1:8" x14ac:dyDescent="0.25">
      <c r="A56" s="1">
        <v>37316</v>
      </c>
      <c r="B56" t="s">
        <v>42</v>
      </c>
      <c r="C56">
        <v>63.938119999999998</v>
      </c>
      <c r="D56">
        <v>66.468789999999998</v>
      </c>
      <c r="E56">
        <v>0.9</v>
      </c>
      <c r="F56" t="s">
        <v>48</v>
      </c>
      <c r="G56" t="s">
        <v>48</v>
      </c>
      <c r="H56" t="s">
        <v>48</v>
      </c>
    </row>
    <row r="57" spans="1:8" x14ac:dyDescent="0.25">
      <c r="A57" s="1">
        <v>37316</v>
      </c>
      <c r="B57" t="s">
        <v>43</v>
      </c>
      <c r="C57">
        <v>95.02413</v>
      </c>
      <c r="D57">
        <v>99.948229999999995</v>
      </c>
      <c r="E57">
        <v>1.1000000000000001</v>
      </c>
      <c r="F57" t="s">
        <v>48</v>
      </c>
      <c r="G57" t="s">
        <v>48</v>
      </c>
      <c r="H57" t="s">
        <v>48</v>
      </c>
    </row>
    <row r="58" spans="1:8" x14ac:dyDescent="0.25">
      <c r="A58" s="1">
        <v>37316</v>
      </c>
      <c r="B58" t="s">
        <v>44</v>
      </c>
      <c r="C58">
        <v>99.18777</v>
      </c>
      <c r="D58">
        <v>95.107889999999998</v>
      </c>
      <c r="E58">
        <v>-1.8</v>
      </c>
      <c r="F58" t="s">
        <v>48</v>
      </c>
      <c r="G58" t="s">
        <v>48</v>
      </c>
      <c r="H58" t="s">
        <v>48</v>
      </c>
    </row>
    <row r="59" spans="1:8" x14ac:dyDescent="0.25">
      <c r="A59" s="1">
        <v>37316</v>
      </c>
      <c r="B59" t="s">
        <v>45</v>
      </c>
      <c r="C59" t="s">
        <v>48</v>
      </c>
      <c r="D59" t="s">
        <v>48</v>
      </c>
      <c r="E59" t="s">
        <v>48</v>
      </c>
      <c r="F59" t="s">
        <v>48</v>
      </c>
      <c r="G59" t="s">
        <v>48</v>
      </c>
      <c r="H59" t="s">
        <v>48</v>
      </c>
    </row>
    <row r="60" spans="1:8" x14ac:dyDescent="0.25">
      <c r="A60" s="1">
        <v>37316</v>
      </c>
      <c r="B60" t="s">
        <v>46</v>
      </c>
      <c r="C60" t="s">
        <v>48</v>
      </c>
      <c r="D60" t="s">
        <v>48</v>
      </c>
      <c r="E60" t="s">
        <v>48</v>
      </c>
      <c r="F60" t="s">
        <v>48</v>
      </c>
      <c r="G60" t="s">
        <v>48</v>
      </c>
      <c r="H60" t="s">
        <v>48</v>
      </c>
    </row>
    <row r="61" spans="1:8" x14ac:dyDescent="0.25">
      <c r="A61" s="1">
        <v>37316</v>
      </c>
      <c r="B61" t="s">
        <v>47</v>
      </c>
      <c r="C61">
        <v>56.570419999999999</v>
      </c>
      <c r="D61">
        <v>57.660350000000001</v>
      </c>
      <c r="E61">
        <v>3.6</v>
      </c>
      <c r="F61" t="s">
        <v>48</v>
      </c>
      <c r="G61" t="s">
        <v>48</v>
      </c>
      <c r="H61" t="s">
        <v>48</v>
      </c>
    </row>
    <row r="62" spans="1:8" x14ac:dyDescent="0.25">
      <c r="A62" s="1">
        <v>37347</v>
      </c>
      <c r="B62" t="s">
        <v>1</v>
      </c>
      <c r="C62">
        <v>92.754769999999994</v>
      </c>
      <c r="D62">
        <v>92.617810000000006</v>
      </c>
      <c r="E62">
        <v>0.2</v>
      </c>
      <c r="F62" t="s">
        <v>48</v>
      </c>
      <c r="G62" t="s">
        <v>48</v>
      </c>
      <c r="H62" t="s">
        <v>48</v>
      </c>
    </row>
    <row r="63" spans="1:8" x14ac:dyDescent="0.25">
      <c r="A63" s="1">
        <v>37347</v>
      </c>
      <c r="B63" t="s">
        <v>118</v>
      </c>
      <c r="C63">
        <v>92.323220000000006</v>
      </c>
      <c r="D63">
        <v>98.500609999999995</v>
      </c>
      <c r="E63">
        <v>-4.5</v>
      </c>
      <c r="F63" t="s">
        <v>48</v>
      </c>
      <c r="G63" t="s">
        <v>48</v>
      </c>
      <c r="H63" t="s">
        <v>48</v>
      </c>
    </row>
    <row r="64" spans="1:8" x14ac:dyDescent="0.25">
      <c r="A64" s="1">
        <v>37347</v>
      </c>
      <c r="B64" t="s">
        <v>32</v>
      </c>
      <c r="C64">
        <v>82.546729999999997</v>
      </c>
      <c r="D64">
        <v>77.775139999999993</v>
      </c>
      <c r="E64">
        <v>4</v>
      </c>
      <c r="F64" t="s">
        <v>48</v>
      </c>
      <c r="G64" t="s">
        <v>48</v>
      </c>
      <c r="H64" t="s">
        <v>48</v>
      </c>
    </row>
    <row r="65" spans="1:8" x14ac:dyDescent="0.25">
      <c r="A65" s="1">
        <v>37347</v>
      </c>
      <c r="B65" t="s">
        <v>33</v>
      </c>
      <c r="C65">
        <v>47.235849999999999</v>
      </c>
      <c r="D65">
        <v>48.17089</v>
      </c>
      <c r="E65">
        <v>0.4</v>
      </c>
      <c r="F65" t="s">
        <v>48</v>
      </c>
      <c r="G65" t="s">
        <v>48</v>
      </c>
      <c r="H65" t="s">
        <v>48</v>
      </c>
    </row>
    <row r="66" spans="1:8" x14ac:dyDescent="0.25">
      <c r="A66" s="1">
        <v>37347</v>
      </c>
      <c r="B66" t="s">
        <v>34</v>
      </c>
      <c r="C66" t="s">
        <v>48</v>
      </c>
      <c r="D66" t="s">
        <v>48</v>
      </c>
      <c r="E66" t="s">
        <v>48</v>
      </c>
      <c r="F66" t="s">
        <v>48</v>
      </c>
      <c r="G66" t="s">
        <v>48</v>
      </c>
      <c r="H66" t="s">
        <v>48</v>
      </c>
    </row>
    <row r="67" spans="1:8" x14ac:dyDescent="0.25">
      <c r="A67" s="1">
        <v>37347</v>
      </c>
      <c r="B67" t="s">
        <v>35</v>
      </c>
      <c r="C67">
        <v>101.54416999999999</v>
      </c>
      <c r="D67">
        <v>106.20696</v>
      </c>
      <c r="E67">
        <v>2.1</v>
      </c>
      <c r="F67" t="s">
        <v>48</v>
      </c>
      <c r="G67" t="s">
        <v>48</v>
      </c>
      <c r="H67" t="s">
        <v>48</v>
      </c>
    </row>
    <row r="68" spans="1:8" x14ac:dyDescent="0.25">
      <c r="A68" s="1">
        <v>37347</v>
      </c>
      <c r="B68" t="s">
        <v>36</v>
      </c>
      <c r="C68" t="s">
        <v>48</v>
      </c>
      <c r="D68" t="s">
        <v>48</v>
      </c>
      <c r="E68" t="s">
        <v>48</v>
      </c>
      <c r="F68" t="s">
        <v>48</v>
      </c>
      <c r="G68" t="s">
        <v>48</v>
      </c>
      <c r="H68" t="s">
        <v>48</v>
      </c>
    </row>
    <row r="69" spans="1:8" x14ac:dyDescent="0.25">
      <c r="A69" s="1">
        <v>37347</v>
      </c>
      <c r="B69" t="s">
        <v>37</v>
      </c>
      <c r="C69">
        <v>74.91601</v>
      </c>
      <c r="D69">
        <v>84.684330000000003</v>
      </c>
      <c r="E69">
        <v>3.6</v>
      </c>
      <c r="F69" t="s">
        <v>48</v>
      </c>
      <c r="G69" t="s">
        <v>48</v>
      </c>
      <c r="H69" t="s">
        <v>48</v>
      </c>
    </row>
    <row r="70" spans="1:8" x14ac:dyDescent="0.25">
      <c r="A70" s="1">
        <v>37347</v>
      </c>
      <c r="B70" t="s">
        <v>38</v>
      </c>
      <c r="C70">
        <v>100.15925</v>
      </c>
      <c r="D70">
        <v>100.87609</v>
      </c>
      <c r="E70">
        <v>-5.2</v>
      </c>
      <c r="F70" t="s">
        <v>48</v>
      </c>
      <c r="G70" t="s">
        <v>48</v>
      </c>
      <c r="H70" t="s">
        <v>48</v>
      </c>
    </row>
    <row r="71" spans="1:8" x14ac:dyDescent="0.25">
      <c r="A71" s="1">
        <v>37347</v>
      </c>
      <c r="B71" t="s">
        <v>39</v>
      </c>
      <c r="C71">
        <v>87.129729999999995</v>
      </c>
      <c r="D71">
        <v>89.571510000000004</v>
      </c>
      <c r="E71">
        <v>-3.5</v>
      </c>
      <c r="F71" t="s">
        <v>48</v>
      </c>
      <c r="G71" t="s">
        <v>48</v>
      </c>
      <c r="H71" t="s">
        <v>48</v>
      </c>
    </row>
    <row r="72" spans="1:8" x14ac:dyDescent="0.25">
      <c r="A72" s="1">
        <v>37347</v>
      </c>
      <c r="B72" t="s">
        <v>2</v>
      </c>
      <c r="C72">
        <v>111.79559999999999</v>
      </c>
      <c r="D72">
        <v>116.11841</v>
      </c>
      <c r="E72">
        <v>8</v>
      </c>
      <c r="F72" t="s">
        <v>48</v>
      </c>
      <c r="G72" t="s">
        <v>48</v>
      </c>
      <c r="H72" t="s">
        <v>48</v>
      </c>
    </row>
    <row r="73" spans="1:8" x14ac:dyDescent="0.25">
      <c r="A73" s="1">
        <v>37347</v>
      </c>
      <c r="B73" t="s">
        <v>40</v>
      </c>
      <c r="C73">
        <v>84.341639999999998</v>
      </c>
      <c r="D73">
        <v>84.700199999999995</v>
      </c>
      <c r="E73">
        <v>2.2999999999999998</v>
      </c>
      <c r="F73" t="s">
        <v>48</v>
      </c>
      <c r="G73" t="s">
        <v>48</v>
      </c>
      <c r="H73" t="s">
        <v>48</v>
      </c>
    </row>
    <row r="74" spans="1:8" x14ac:dyDescent="0.25">
      <c r="A74" s="1">
        <v>37347</v>
      </c>
      <c r="B74" t="s">
        <v>41</v>
      </c>
      <c r="C74">
        <v>91.075919999999996</v>
      </c>
      <c r="D74">
        <v>92.514399999999995</v>
      </c>
      <c r="E74">
        <v>0</v>
      </c>
      <c r="F74" t="s">
        <v>48</v>
      </c>
      <c r="G74" t="s">
        <v>48</v>
      </c>
      <c r="H74" t="s">
        <v>48</v>
      </c>
    </row>
    <row r="75" spans="1:8" x14ac:dyDescent="0.25">
      <c r="A75" s="1">
        <v>37347</v>
      </c>
      <c r="B75" t="s">
        <v>42</v>
      </c>
      <c r="C75">
        <v>66.943070000000006</v>
      </c>
      <c r="D75">
        <v>64.442899999999995</v>
      </c>
      <c r="E75">
        <v>-3</v>
      </c>
      <c r="F75" t="s">
        <v>48</v>
      </c>
      <c r="G75" t="s">
        <v>48</v>
      </c>
      <c r="H75" t="s">
        <v>48</v>
      </c>
    </row>
    <row r="76" spans="1:8" x14ac:dyDescent="0.25">
      <c r="A76" s="1">
        <v>37347</v>
      </c>
      <c r="B76" t="s">
        <v>43</v>
      </c>
      <c r="C76">
        <v>99.581990000000005</v>
      </c>
      <c r="D76">
        <v>99.676900000000003</v>
      </c>
      <c r="E76">
        <v>-0.3</v>
      </c>
      <c r="F76" t="s">
        <v>48</v>
      </c>
      <c r="G76" t="s">
        <v>48</v>
      </c>
      <c r="H76" t="s">
        <v>48</v>
      </c>
    </row>
    <row r="77" spans="1:8" x14ac:dyDescent="0.25">
      <c r="A77" s="1">
        <v>37347</v>
      </c>
      <c r="B77" t="s">
        <v>44</v>
      </c>
      <c r="C77">
        <v>108.62347</v>
      </c>
      <c r="D77">
        <v>97.084649999999996</v>
      </c>
      <c r="E77">
        <v>2.1</v>
      </c>
      <c r="F77" t="s">
        <v>48</v>
      </c>
      <c r="G77" t="s">
        <v>48</v>
      </c>
      <c r="H77" t="s">
        <v>48</v>
      </c>
    </row>
    <row r="78" spans="1:8" x14ac:dyDescent="0.25">
      <c r="A78" s="1">
        <v>37347</v>
      </c>
      <c r="B78" t="s">
        <v>45</v>
      </c>
      <c r="C78" t="s">
        <v>48</v>
      </c>
      <c r="D78" t="s">
        <v>48</v>
      </c>
      <c r="E78" t="s">
        <v>48</v>
      </c>
      <c r="F78" t="s">
        <v>48</v>
      </c>
      <c r="G78" t="s">
        <v>48</v>
      </c>
      <c r="H78" t="s">
        <v>48</v>
      </c>
    </row>
    <row r="79" spans="1:8" x14ac:dyDescent="0.25">
      <c r="A79" s="1">
        <v>37347</v>
      </c>
      <c r="B79" t="s">
        <v>46</v>
      </c>
      <c r="C79" t="s">
        <v>48</v>
      </c>
      <c r="D79" t="s">
        <v>48</v>
      </c>
      <c r="E79" t="s">
        <v>48</v>
      </c>
      <c r="F79" t="s">
        <v>48</v>
      </c>
      <c r="G79" t="s">
        <v>48</v>
      </c>
      <c r="H79" t="s">
        <v>48</v>
      </c>
    </row>
    <row r="80" spans="1:8" x14ac:dyDescent="0.25">
      <c r="A80" s="1">
        <v>37347</v>
      </c>
      <c r="B80" t="s">
        <v>47</v>
      </c>
      <c r="C80">
        <v>57.583419999999997</v>
      </c>
      <c r="D80">
        <v>57.924529999999997</v>
      </c>
      <c r="E80">
        <v>0.5</v>
      </c>
      <c r="F80" t="s">
        <v>48</v>
      </c>
      <c r="G80" t="s">
        <v>48</v>
      </c>
      <c r="H80" t="s">
        <v>48</v>
      </c>
    </row>
    <row r="81" spans="1:8" x14ac:dyDescent="0.25">
      <c r="A81" s="1">
        <v>37377</v>
      </c>
      <c r="B81" t="s">
        <v>1</v>
      </c>
      <c r="C81">
        <v>93.745859999999993</v>
      </c>
      <c r="D81">
        <v>92.580439999999996</v>
      </c>
      <c r="E81">
        <v>0</v>
      </c>
      <c r="F81" t="s">
        <v>48</v>
      </c>
      <c r="G81" t="s">
        <v>48</v>
      </c>
      <c r="H81" t="s">
        <v>48</v>
      </c>
    </row>
    <row r="82" spans="1:8" x14ac:dyDescent="0.25">
      <c r="A82" s="1">
        <v>37377</v>
      </c>
      <c r="B82" t="s">
        <v>118</v>
      </c>
      <c r="C82">
        <v>90.231660000000005</v>
      </c>
      <c r="D82">
        <v>96.953299999999999</v>
      </c>
      <c r="E82">
        <v>-1.6</v>
      </c>
      <c r="F82" t="s">
        <v>48</v>
      </c>
      <c r="G82" t="s">
        <v>48</v>
      </c>
      <c r="H82" t="s">
        <v>48</v>
      </c>
    </row>
    <row r="83" spans="1:8" x14ac:dyDescent="0.25">
      <c r="A83" s="1">
        <v>37377</v>
      </c>
      <c r="B83" t="s">
        <v>32</v>
      </c>
      <c r="C83">
        <v>74.663139999999999</v>
      </c>
      <c r="D83">
        <v>75.420069999999996</v>
      </c>
      <c r="E83">
        <v>-3</v>
      </c>
      <c r="F83" t="s">
        <v>48</v>
      </c>
      <c r="G83" t="s">
        <v>48</v>
      </c>
      <c r="H83" t="s">
        <v>48</v>
      </c>
    </row>
    <row r="84" spans="1:8" x14ac:dyDescent="0.25">
      <c r="A84" s="1">
        <v>37377</v>
      </c>
      <c r="B84" t="s">
        <v>33</v>
      </c>
      <c r="C84">
        <v>46.834420000000001</v>
      </c>
      <c r="D84">
        <v>46.616979999999998</v>
      </c>
      <c r="E84">
        <v>-3.2</v>
      </c>
      <c r="F84" t="s">
        <v>48</v>
      </c>
      <c r="G84" t="s">
        <v>48</v>
      </c>
      <c r="H84" t="s">
        <v>48</v>
      </c>
    </row>
    <row r="85" spans="1:8" x14ac:dyDescent="0.25">
      <c r="A85" s="1">
        <v>37377</v>
      </c>
      <c r="B85" t="s">
        <v>34</v>
      </c>
      <c r="C85" t="s">
        <v>48</v>
      </c>
      <c r="D85" t="s">
        <v>48</v>
      </c>
      <c r="E85" t="s">
        <v>48</v>
      </c>
      <c r="F85" t="s">
        <v>48</v>
      </c>
      <c r="G85" t="s">
        <v>48</v>
      </c>
      <c r="H85" t="s">
        <v>48</v>
      </c>
    </row>
    <row r="86" spans="1:8" x14ac:dyDescent="0.25">
      <c r="A86" s="1">
        <v>37377</v>
      </c>
      <c r="B86" t="s">
        <v>35</v>
      </c>
      <c r="C86">
        <v>101.41504</v>
      </c>
      <c r="D86">
        <v>106.97020999999999</v>
      </c>
      <c r="E86">
        <v>0.7</v>
      </c>
      <c r="F86" t="s">
        <v>48</v>
      </c>
      <c r="G86" t="s">
        <v>48</v>
      </c>
      <c r="H86" t="s">
        <v>48</v>
      </c>
    </row>
    <row r="87" spans="1:8" x14ac:dyDescent="0.25">
      <c r="A87" s="1">
        <v>37377</v>
      </c>
      <c r="B87" t="s">
        <v>36</v>
      </c>
      <c r="C87" t="s">
        <v>48</v>
      </c>
      <c r="D87" t="s">
        <v>48</v>
      </c>
      <c r="E87" t="s">
        <v>48</v>
      </c>
      <c r="F87" t="s">
        <v>48</v>
      </c>
      <c r="G87" t="s">
        <v>48</v>
      </c>
      <c r="H87" t="s">
        <v>48</v>
      </c>
    </row>
    <row r="88" spans="1:8" x14ac:dyDescent="0.25">
      <c r="A88" s="1">
        <v>37377</v>
      </c>
      <c r="B88" t="s">
        <v>37</v>
      </c>
      <c r="C88">
        <v>74.969579999999993</v>
      </c>
      <c r="D88">
        <v>86.739009999999993</v>
      </c>
      <c r="E88">
        <v>2.4</v>
      </c>
      <c r="F88" t="s">
        <v>48</v>
      </c>
      <c r="G88" t="s">
        <v>48</v>
      </c>
      <c r="H88" t="s">
        <v>48</v>
      </c>
    </row>
    <row r="89" spans="1:8" x14ac:dyDescent="0.25">
      <c r="A89" s="1">
        <v>37377</v>
      </c>
      <c r="B89" t="s">
        <v>38</v>
      </c>
      <c r="C89">
        <v>96.678299999999993</v>
      </c>
      <c r="D89">
        <v>94.849459999999993</v>
      </c>
      <c r="E89">
        <v>-6</v>
      </c>
      <c r="F89" t="s">
        <v>48</v>
      </c>
      <c r="G89" t="s">
        <v>48</v>
      </c>
      <c r="H89" t="s">
        <v>48</v>
      </c>
    </row>
    <row r="90" spans="1:8" x14ac:dyDescent="0.25">
      <c r="A90" s="1">
        <v>37377</v>
      </c>
      <c r="B90" t="s">
        <v>39</v>
      </c>
      <c r="C90">
        <v>89.606780000000001</v>
      </c>
      <c r="D90">
        <v>89.291790000000006</v>
      </c>
      <c r="E90">
        <v>-0.3</v>
      </c>
      <c r="F90" t="s">
        <v>48</v>
      </c>
      <c r="G90" t="s">
        <v>48</v>
      </c>
      <c r="H90" t="s">
        <v>48</v>
      </c>
    </row>
    <row r="91" spans="1:8" x14ac:dyDescent="0.25">
      <c r="A91" s="1">
        <v>37377</v>
      </c>
      <c r="B91" t="s">
        <v>2</v>
      </c>
      <c r="C91">
        <v>113.45484</v>
      </c>
      <c r="D91">
        <v>110.01557</v>
      </c>
      <c r="E91">
        <v>-5.3</v>
      </c>
      <c r="F91" t="s">
        <v>48</v>
      </c>
      <c r="G91" t="s">
        <v>48</v>
      </c>
      <c r="H91" t="s">
        <v>48</v>
      </c>
    </row>
    <row r="92" spans="1:8" x14ac:dyDescent="0.25">
      <c r="A92" s="1">
        <v>37377</v>
      </c>
      <c r="B92" t="s">
        <v>40</v>
      </c>
      <c r="C92">
        <v>85.649199999999993</v>
      </c>
      <c r="D92">
        <v>84.005939999999995</v>
      </c>
      <c r="E92">
        <v>-0.8</v>
      </c>
      <c r="F92" t="s">
        <v>48</v>
      </c>
      <c r="G92" t="s">
        <v>48</v>
      </c>
      <c r="H92" t="s">
        <v>48</v>
      </c>
    </row>
    <row r="93" spans="1:8" x14ac:dyDescent="0.25">
      <c r="A93" s="1">
        <v>37377</v>
      </c>
      <c r="B93" t="s">
        <v>41</v>
      </c>
      <c r="C93">
        <v>94.419799999999995</v>
      </c>
      <c r="D93">
        <v>92.730930000000001</v>
      </c>
      <c r="E93">
        <v>0.2</v>
      </c>
      <c r="F93" t="s">
        <v>48</v>
      </c>
      <c r="G93" t="s">
        <v>48</v>
      </c>
      <c r="H93" t="s">
        <v>48</v>
      </c>
    </row>
    <row r="94" spans="1:8" x14ac:dyDescent="0.25">
      <c r="A94" s="1">
        <v>37377</v>
      </c>
      <c r="B94" t="s">
        <v>42</v>
      </c>
      <c r="C94">
        <v>64.522289999999998</v>
      </c>
      <c r="D94">
        <v>64.47363</v>
      </c>
      <c r="E94">
        <v>0</v>
      </c>
      <c r="F94" t="s">
        <v>48</v>
      </c>
      <c r="G94" t="s">
        <v>48</v>
      </c>
      <c r="H94" t="s">
        <v>48</v>
      </c>
    </row>
    <row r="95" spans="1:8" x14ac:dyDescent="0.25">
      <c r="A95" s="1">
        <v>37377</v>
      </c>
      <c r="B95" t="s">
        <v>43</v>
      </c>
      <c r="C95">
        <v>97.409120000000001</v>
      </c>
      <c r="D95">
        <v>97.393960000000007</v>
      </c>
      <c r="E95">
        <v>-2.2999999999999998</v>
      </c>
      <c r="F95" t="s">
        <v>48</v>
      </c>
      <c r="G95" t="s">
        <v>48</v>
      </c>
      <c r="H95" t="s">
        <v>48</v>
      </c>
    </row>
    <row r="96" spans="1:8" x14ac:dyDescent="0.25">
      <c r="A96" s="1">
        <v>37377</v>
      </c>
      <c r="B96" t="s">
        <v>44</v>
      </c>
      <c r="C96">
        <v>110.25873</v>
      </c>
      <c r="D96">
        <v>97.454440000000005</v>
      </c>
      <c r="E96">
        <v>0.4</v>
      </c>
      <c r="F96" t="s">
        <v>48</v>
      </c>
      <c r="G96" t="s">
        <v>48</v>
      </c>
      <c r="H96" t="s">
        <v>48</v>
      </c>
    </row>
    <row r="97" spans="1:8" x14ac:dyDescent="0.25">
      <c r="A97" s="1">
        <v>37377</v>
      </c>
      <c r="B97" t="s">
        <v>45</v>
      </c>
      <c r="C97" t="s">
        <v>48</v>
      </c>
      <c r="D97" t="s">
        <v>48</v>
      </c>
      <c r="E97" t="s">
        <v>48</v>
      </c>
      <c r="F97" t="s">
        <v>48</v>
      </c>
      <c r="G97" t="s">
        <v>48</v>
      </c>
      <c r="H97" t="s">
        <v>48</v>
      </c>
    </row>
    <row r="98" spans="1:8" x14ac:dyDescent="0.25">
      <c r="A98" s="1">
        <v>37377</v>
      </c>
      <c r="B98" t="s">
        <v>46</v>
      </c>
      <c r="C98" t="s">
        <v>48</v>
      </c>
      <c r="D98" t="s">
        <v>48</v>
      </c>
      <c r="E98" t="s">
        <v>48</v>
      </c>
      <c r="F98" t="s">
        <v>48</v>
      </c>
      <c r="G98" t="s">
        <v>48</v>
      </c>
      <c r="H98" t="s">
        <v>48</v>
      </c>
    </row>
    <row r="99" spans="1:8" x14ac:dyDescent="0.25">
      <c r="A99" s="1">
        <v>37377</v>
      </c>
      <c r="B99" t="s">
        <v>47</v>
      </c>
      <c r="C99">
        <v>57.983040000000003</v>
      </c>
      <c r="D99">
        <v>58.049309999999998</v>
      </c>
      <c r="E99">
        <v>0.2</v>
      </c>
      <c r="F99" t="s">
        <v>48</v>
      </c>
      <c r="G99" t="s">
        <v>48</v>
      </c>
      <c r="H99" t="s">
        <v>48</v>
      </c>
    </row>
    <row r="100" spans="1:8" x14ac:dyDescent="0.25">
      <c r="A100" s="1">
        <v>37408</v>
      </c>
      <c r="B100" t="s">
        <v>1</v>
      </c>
      <c r="C100">
        <v>90.308610000000002</v>
      </c>
      <c r="D100">
        <v>92.825860000000006</v>
      </c>
      <c r="E100">
        <v>0.3</v>
      </c>
      <c r="F100" t="s">
        <v>48</v>
      </c>
      <c r="G100" t="s">
        <v>48</v>
      </c>
      <c r="H100" t="s">
        <v>48</v>
      </c>
    </row>
    <row r="101" spans="1:8" x14ac:dyDescent="0.25">
      <c r="A101" s="1">
        <v>37408</v>
      </c>
      <c r="B101" t="s">
        <v>118</v>
      </c>
      <c r="C101">
        <v>89.385779999999997</v>
      </c>
      <c r="D101">
        <v>98.279390000000006</v>
      </c>
      <c r="E101">
        <v>1.4</v>
      </c>
      <c r="F101" t="s">
        <v>48</v>
      </c>
      <c r="G101" t="s">
        <v>48</v>
      </c>
      <c r="H101" t="s">
        <v>48</v>
      </c>
    </row>
    <row r="102" spans="1:8" x14ac:dyDescent="0.25">
      <c r="A102" s="1">
        <v>37408</v>
      </c>
      <c r="B102" t="s">
        <v>32</v>
      </c>
      <c r="C102">
        <v>76.366979999999998</v>
      </c>
      <c r="D102">
        <v>79.865830000000003</v>
      </c>
      <c r="E102">
        <v>5.9</v>
      </c>
      <c r="F102" t="s">
        <v>48</v>
      </c>
      <c r="G102" t="s">
        <v>48</v>
      </c>
      <c r="H102" t="s">
        <v>48</v>
      </c>
    </row>
    <row r="103" spans="1:8" x14ac:dyDescent="0.25">
      <c r="A103" s="1">
        <v>37408</v>
      </c>
      <c r="B103" t="s">
        <v>33</v>
      </c>
      <c r="C103">
        <v>48.138150000000003</v>
      </c>
      <c r="D103">
        <v>48.194470000000003</v>
      </c>
      <c r="E103">
        <v>3.4</v>
      </c>
      <c r="F103" t="s">
        <v>48</v>
      </c>
      <c r="G103" t="s">
        <v>48</v>
      </c>
      <c r="H103" t="s">
        <v>48</v>
      </c>
    </row>
    <row r="104" spans="1:8" x14ac:dyDescent="0.25">
      <c r="A104" s="1">
        <v>37408</v>
      </c>
      <c r="B104" t="s">
        <v>34</v>
      </c>
      <c r="C104" t="s">
        <v>48</v>
      </c>
      <c r="D104" t="s">
        <v>48</v>
      </c>
      <c r="E104" t="s">
        <v>48</v>
      </c>
      <c r="F104" t="s">
        <v>48</v>
      </c>
      <c r="G104" t="s">
        <v>48</v>
      </c>
      <c r="H104" t="s">
        <v>48</v>
      </c>
    </row>
    <row r="105" spans="1:8" x14ac:dyDescent="0.25">
      <c r="A105" s="1">
        <v>37408</v>
      </c>
      <c r="B105" t="s">
        <v>35</v>
      </c>
      <c r="C105">
        <v>96.913319999999999</v>
      </c>
      <c r="D105">
        <v>107.22501</v>
      </c>
      <c r="E105">
        <v>0.2</v>
      </c>
      <c r="F105" t="s">
        <v>48</v>
      </c>
      <c r="G105" t="s">
        <v>48</v>
      </c>
      <c r="H105" t="s">
        <v>48</v>
      </c>
    </row>
    <row r="106" spans="1:8" x14ac:dyDescent="0.25">
      <c r="A106" s="1">
        <v>37408</v>
      </c>
      <c r="B106" t="s">
        <v>36</v>
      </c>
      <c r="C106" t="s">
        <v>48</v>
      </c>
      <c r="D106" t="s">
        <v>48</v>
      </c>
      <c r="E106" t="s">
        <v>48</v>
      </c>
      <c r="F106" t="s">
        <v>48</v>
      </c>
      <c r="G106" t="s">
        <v>48</v>
      </c>
      <c r="H106" t="s">
        <v>48</v>
      </c>
    </row>
    <row r="107" spans="1:8" x14ac:dyDescent="0.25">
      <c r="A107" s="1">
        <v>37408</v>
      </c>
      <c r="B107" t="s">
        <v>37</v>
      </c>
      <c r="C107">
        <v>67.971289999999996</v>
      </c>
      <c r="D107">
        <v>86.107100000000003</v>
      </c>
      <c r="E107">
        <v>-0.7</v>
      </c>
      <c r="F107" t="s">
        <v>48</v>
      </c>
      <c r="G107" t="s">
        <v>48</v>
      </c>
      <c r="H107" t="s">
        <v>48</v>
      </c>
    </row>
    <row r="108" spans="1:8" x14ac:dyDescent="0.25">
      <c r="A108" s="1">
        <v>37408</v>
      </c>
      <c r="B108" t="s">
        <v>38</v>
      </c>
      <c r="C108">
        <v>101.17353</v>
      </c>
      <c r="D108">
        <v>104.32919</v>
      </c>
      <c r="E108">
        <v>10</v>
      </c>
      <c r="F108" t="s">
        <v>48</v>
      </c>
      <c r="G108" t="s">
        <v>48</v>
      </c>
      <c r="H108" t="s">
        <v>48</v>
      </c>
    </row>
    <row r="109" spans="1:8" x14ac:dyDescent="0.25">
      <c r="A109" s="1">
        <v>37408</v>
      </c>
      <c r="B109" t="s">
        <v>39</v>
      </c>
      <c r="C109">
        <v>88.311430000000001</v>
      </c>
      <c r="D109">
        <v>89.804850000000002</v>
      </c>
      <c r="E109">
        <v>0.6</v>
      </c>
      <c r="F109" t="s">
        <v>48</v>
      </c>
      <c r="G109" t="s">
        <v>48</v>
      </c>
      <c r="H109" t="s">
        <v>48</v>
      </c>
    </row>
    <row r="110" spans="1:8" x14ac:dyDescent="0.25">
      <c r="A110" s="1">
        <v>37408</v>
      </c>
      <c r="B110" t="s">
        <v>2</v>
      </c>
      <c r="C110">
        <v>119.80494</v>
      </c>
      <c r="D110">
        <v>122.91777</v>
      </c>
      <c r="E110">
        <v>11.7</v>
      </c>
      <c r="F110" t="s">
        <v>48</v>
      </c>
      <c r="G110" t="s">
        <v>48</v>
      </c>
      <c r="H110" t="s">
        <v>48</v>
      </c>
    </row>
    <row r="111" spans="1:8" x14ac:dyDescent="0.25">
      <c r="A111" s="1">
        <v>37408</v>
      </c>
      <c r="B111" t="s">
        <v>40</v>
      </c>
      <c r="C111">
        <v>82.888170000000002</v>
      </c>
      <c r="D111">
        <v>84.642409999999998</v>
      </c>
      <c r="E111">
        <v>0.8</v>
      </c>
      <c r="F111" t="s">
        <v>48</v>
      </c>
      <c r="G111" t="s">
        <v>48</v>
      </c>
      <c r="H111" t="s">
        <v>48</v>
      </c>
    </row>
    <row r="112" spans="1:8" x14ac:dyDescent="0.25">
      <c r="A112" s="1">
        <v>37408</v>
      </c>
      <c r="B112" t="s">
        <v>41</v>
      </c>
      <c r="C112">
        <v>89.704179999999994</v>
      </c>
      <c r="D112">
        <v>91.824749999999995</v>
      </c>
      <c r="E112">
        <v>-1</v>
      </c>
      <c r="F112" t="s">
        <v>48</v>
      </c>
      <c r="G112" t="s">
        <v>48</v>
      </c>
      <c r="H112" t="s">
        <v>48</v>
      </c>
    </row>
    <row r="113" spans="1:8" x14ac:dyDescent="0.25">
      <c r="A113" s="1">
        <v>37408</v>
      </c>
      <c r="B113" t="s">
        <v>42</v>
      </c>
      <c r="C113">
        <v>65.198759999999993</v>
      </c>
      <c r="D113">
        <v>67.143169999999998</v>
      </c>
      <c r="E113">
        <v>4.0999999999999996</v>
      </c>
      <c r="F113" t="s">
        <v>48</v>
      </c>
      <c r="G113" t="s">
        <v>48</v>
      </c>
      <c r="H113" t="s">
        <v>48</v>
      </c>
    </row>
    <row r="114" spans="1:8" x14ac:dyDescent="0.25">
      <c r="A114" s="1">
        <v>37408</v>
      </c>
      <c r="B114" t="s">
        <v>43</v>
      </c>
      <c r="C114">
        <v>92.798789999999997</v>
      </c>
      <c r="D114">
        <v>96.820139999999995</v>
      </c>
      <c r="E114">
        <v>-0.6</v>
      </c>
      <c r="F114" t="s">
        <v>48</v>
      </c>
      <c r="G114" t="s">
        <v>48</v>
      </c>
      <c r="H114" t="s">
        <v>48</v>
      </c>
    </row>
    <row r="115" spans="1:8" x14ac:dyDescent="0.25">
      <c r="A115" s="1">
        <v>37408</v>
      </c>
      <c r="B115" t="s">
        <v>44</v>
      </c>
      <c r="C115">
        <v>99.378510000000006</v>
      </c>
      <c r="D115">
        <v>97.861699999999999</v>
      </c>
      <c r="E115">
        <v>0.4</v>
      </c>
      <c r="F115" t="s">
        <v>48</v>
      </c>
      <c r="G115" t="s">
        <v>48</v>
      </c>
      <c r="H115" t="s">
        <v>48</v>
      </c>
    </row>
    <row r="116" spans="1:8" x14ac:dyDescent="0.25">
      <c r="A116" s="1">
        <v>37408</v>
      </c>
      <c r="B116" t="s">
        <v>45</v>
      </c>
      <c r="C116" t="s">
        <v>48</v>
      </c>
      <c r="D116" t="s">
        <v>48</v>
      </c>
      <c r="E116" t="s">
        <v>48</v>
      </c>
      <c r="F116" t="s">
        <v>48</v>
      </c>
      <c r="G116" t="s">
        <v>48</v>
      </c>
      <c r="H116" t="s">
        <v>48</v>
      </c>
    </row>
    <row r="117" spans="1:8" x14ac:dyDescent="0.25">
      <c r="A117" s="1">
        <v>37408</v>
      </c>
      <c r="B117" t="s">
        <v>46</v>
      </c>
      <c r="C117" t="s">
        <v>48</v>
      </c>
      <c r="D117" t="s">
        <v>48</v>
      </c>
      <c r="E117" t="s">
        <v>48</v>
      </c>
      <c r="F117" t="s">
        <v>48</v>
      </c>
      <c r="G117" t="s">
        <v>48</v>
      </c>
      <c r="H117" t="s">
        <v>48</v>
      </c>
    </row>
    <row r="118" spans="1:8" x14ac:dyDescent="0.25">
      <c r="A118" s="1">
        <v>37408</v>
      </c>
      <c r="B118" t="s">
        <v>47</v>
      </c>
      <c r="C118">
        <v>58.370550000000001</v>
      </c>
      <c r="D118">
        <v>58.126829999999998</v>
      </c>
      <c r="E118">
        <v>0.1</v>
      </c>
      <c r="F118" t="s">
        <v>48</v>
      </c>
      <c r="G118" t="s">
        <v>48</v>
      </c>
      <c r="H118" t="s">
        <v>48</v>
      </c>
    </row>
    <row r="119" spans="1:8" x14ac:dyDescent="0.25">
      <c r="A119" s="1">
        <v>37438</v>
      </c>
      <c r="B119" t="s">
        <v>1</v>
      </c>
      <c r="C119">
        <v>97.029049999999998</v>
      </c>
      <c r="D119">
        <v>93.235219999999998</v>
      </c>
      <c r="E119">
        <v>0.4</v>
      </c>
      <c r="F119" t="s">
        <v>48</v>
      </c>
      <c r="G119" t="s">
        <v>48</v>
      </c>
      <c r="H119" t="s">
        <v>48</v>
      </c>
    </row>
    <row r="120" spans="1:8" x14ac:dyDescent="0.25">
      <c r="A120" s="1">
        <v>37438</v>
      </c>
      <c r="B120" t="s">
        <v>118</v>
      </c>
      <c r="C120">
        <v>101.71545</v>
      </c>
      <c r="D120">
        <v>103.41843</v>
      </c>
      <c r="E120">
        <v>5.2</v>
      </c>
      <c r="F120" t="s">
        <v>48</v>
      </c>
      <c r="G120" t="s">
        <v>48</v>
      </c>
      <c r="H120" t="s">
        <v>48</v>
      </c>
    </row>
    <row r="121" spans="1:8" x14ac:dyDescent="0.25">
      <c r="A121" s="1">
        <v>37438</v>
      </c>
      <c r="B121" t="s">
        <v>32</v>
      </c>
      <c r="C121">
        <v>75.488169999999997</v>
      </c>
      <c r="D121">
        <v>75.901110000000003</v>
      </c>
      <c r="E121">
        <v>-5</v>
      </c>
      <c r="F121" t="s">
        <v>48</v>
      </c>
      <c r="G121" t="s">
        <v>48</v>
      </c>
      <c r="H121" t="s">
        <v>48</v>
      </c>
    </row>
    <row r="122" spans="1:8" x14ac:dyDescent="0.25">
      <c r="A122" s="1">
        <v>37438</v>
      </c>
      <c r="B122" t="s">
        <v>33</v>
      </c>
      <c r="C122">
        <v>50.068300000000001</v>
      </c>
      <c r="D122">
        <v>48.909269999999999</v>
      </c>
      <c r="E122">
        <v>1.5</v>
      </c>
      <c r="F122" t="s">
        <v>48</v>
      </c>
      <c r="G122" t="s">
        <v>48</v>
      </c>
      <c r="H122" t="s">
        <v>48</v>
      </c>
    </row>
    <row r="123" spans="1:8" x14ac:dyDescent="0.25">
      <c r="A123" s="1">
        <v>37438</v>
      </c>
      <c r="B123" t="s">
        <v>34</v>
      </c>
      <c r="C123" t="s">
        <v>48</v>
      </c>
      <c r="D123" t="s">
        <v>48</v>
      </c>
      <c r="E123" t="s">
        <v>48</v>
      </c>
      <c r="F123" t="s">
        <v>48</v>
      </c>
      <c r="G123" t="s">
        <v>48</v>
      </c>
      <c r="H123" t="s">
        <v>48</v>
      </c>
    </row>
    <row r="124" spans="1:8" x14ac:dyDescent="0.25">
      <c r="A124" s="1">
        <v>37438</v>
      </c>
      <c r="B124" t="s">
        <v>35</v>
      </c>
      <c r="C124">
        <v>110.49194</v>
      </c>
      <c r="D124">
        <v>107.81771999999999</v>
      </c>
      <c r="E124">
        <v>0.6</v>
      </c>
      <c r="F124" t="s">
        <v>48</v>
      </c>
      <c r="G124" t="s">
        <v>48</v>
      </c>
      <c r="H124" t="s">
        <v>48</v>
      </c>
    </row>
    <row r="125" spans="1:8" x14ac:dyDescent="0.25">
      <c r="A125" s="1">
        <v>37438</v>
      </c>
      <c r="B125" t="s">
        <v>36</v>
      </c>
      <c r="C125" t="s">
        <v>48</v>
      </c>
      <c r="D125" t="s">
        <v>48</v>
      </c>
      <c r="E125" t="s">
        <v>48</v>
      </c>
      <c r="F125" t="s">
        <v>48</v>
      </c>
      <c r="G125" t="s">
        <v>48</v>
      </c>
      <c r="H125" t="s">
        <v>48</v>
      </c>
    </row>
    <row r="126" spans="1:8" x14ac:dyDescent="0.25">
      <c r="A126" s="1">
        <v>37438</v>
      </c>
      <c r="B126" t="s">
        <v>37</v>
      </c>
      <c r="C126">
        <v>75.834999999999994</v>
      </c>
      <c r="D126">
        <v>84.514060000000001</v>
      </c>
      <c r="E126">
        <v>-1.9</v>
      </c>
      <c r="F126" t="s">
        <v>48</v>
      </c>
      <c r="G126" t="s">
        <v>48</v>
      </c>
      <c r="H126" t="s">
        <v>48</v>
      </c>
    </row>
    <row r="127" spans="1:8" x14ac:dyDescent="0.25">
      <c r="A127" s="1">
        <v>37438</v>
      </c>
      <c r="B127" t="s">
        <v>38</v>
      </c>
      <c r="C127">
        <v>117.78722999999999</v>
      </c>
      <c r="D127">
        <v>112.50523</v>
      </c>
      <c r="E127">
        <v>7.8</v>
      </c>
      <c r="F127" t="s">
        <v>48</v>
      </c>
      <c r="G127" t="s">
        <v>48</v>
      </c>
      <c r="H127" t="s">
        <v>48</v>
      </c>
    </row>
    <row r="128" spans="1:8" x14ac:dyDescent="0.25">
      <c r="A128" s="1">
        <v>37438</v>
      </c>
      <c r="B128" t="s">
        <v>39</v>
      </c>
      <c r="C128">
        <v>92.927160000000001</v>
      </c>
      <c r="D128">
        <v>89.267870000000002</v>
      </c>
      <c r="E128">
        <v>-0.6</v>
      </c>
      <c r="F128" t="s">
        <v>48</v>
      </c>
      <c r="G128" t="s">
        <v>48</v>
      </c>
      <c r="H128" t="s">
        <v>48</v>
      </c>
    </row>
    <row r="129" spans="1:8" x14ac:dyDescent="0.25">
      <c r="A129" s="1">
        <v>37438</v>
      </c>
      <c r="B129" t="s">
        <v>2</v>
      </c>
      <c r="C129">
        <v>124.80847</v>
      </c>
      <c r="D129">
        <v>119.7075</v>
      </c>
      <c r="E129">
        <v>-2.6</v>
      </c>
      <c r="F129" t="s">
        <v>48</v>
      </c>
      <c r="G129" t="s">
        <v>48</v>
      </c>
      <c r="H129" t="s">
        <v>48</v>
      </c>
    </row>
    <row r="130" spans="1:8" x14ac:dyDescent="0.25">
      <c r="A130" s="1">
        <v>37438</v>
      </c>
      <c r="B130" t="s">
        <v>40</v>
      </c>
      <c r="C130">
        <v>89.029200000000003</v>
      </c>
      <c r="D130">
        <v>86.118899999999996</v>
      </c>
      <c r="E130">
        <v>1.7</v>
      </c>
      <c r="F130" t="s">
        <v>48</v>
      </c>
      <c r="G130" t="s">
        <v>48</v>
      </c>
      <c r="H130" t="s">
        <v>48</v>
      </c>
    </row>
    <row r="131" spans="1:8" x14ac:dyDescent="0.25">
      <c r="A131" s="1">
        <v>37438</v>
      </c>
      <c r="B131" t="s">
        <v>41</v>
      </c>
      <c r="C131">
        <v>96.963160000000002</v>
      </c>
      <c r="D131">
        <v>92.703119999999998</v>
      </c>
      <c r="E131">
        <v>1</v>
      </c>
      <c r="F131" t="s">
        <v>48</v>
      </c>
      <c r="G131" t="s">
        <v>48</v>
      </c>
      <c r="H131" t="s">
        <v>48</v>
      </c>
    </row>
    <row r="132" spans="1:8" x14ac:dyDescent="0.25">
      <c r="A132" s="1">
        <v>37438</v>
      </c>
      <c r="B132" t="s">
        <v>42</v>
      </c>
      <c r="C132">
        <v>68.272649999999999</v>
      </c>
      <c r="D132">
        <v>64.563379999999995</v>
      </c>
      <c r="E132">
        <v>-3.8</v>
      </c>
      <c r="F132" t="s">
        <v>48</v>
      </c>
      <c r="G132" t="s">
        <v>48</v>
      </c>
      <c r="H132" t="s">
        <v>48</v>
      </c>
    </row>
    <row r="133" spans="1:8" x14ac:dyDescent="0.25">
      <c r="A133" s="1">
        <v>37438</v>
      </c>
      <c r="B133" t="s">
        <v>43</v>
      </c>
      <c r="C133">
        <v>102.26777</v>
      </c>
      <c r="D133">
        <v>97.294240000000002</v>
      </c>
      <c r="E133">
        <v>0.5</v>
      </c>
      <c r="F133" t="s">
        <v>48</v>
      </c>
      <c r="G133" t="s">
        <v>48</v>
      </c>
      <c r="H133" t="s">
        <v>48</v>
      </c>
    </row>
    <row r="134" spans="1:8" x14ac:dyDescent="0.25">
      <c r="A134" s="1">
        <v>37438</v>
      </c>
      <c r="B134" t="s">
        <v>44</v>
      </c>
      <c r="C134">
        <v>100.10102999999999</v>
      </c>
      <c r="D134">
        <v>94.770780000000002</v>
      </c>
      <c r="E134">
        <v>-3.2</v>
      </c>
      <c r="F134" t="s">
        <v>48</v>
      </c>
      <c r="G134" t="s">
        <v>48</v>
      </c>
      <c r="H134" t="s">
        <v>48</v>
      </c>
    </row>
    <row r="135" spans="1:8" x14ac:dyDescent="0.25">
      <c r="A135" s="1">
        <v>37438</v>
      </c>
      <c r="B135" t="s">
        <v>45</v>
      </c>
      <c r="C135" t="s">
        <v>48</v>
      </c>
      <c r="D135" t="s">
        <v>48</v>
      </c>
      <c r="E135" t="s">
        <v>48</v>
      </c>
      <c r="F135" t="s">
        <v>48</v>
      </c>
      <c r="G135" t="s">
        <v>48</v>
      </c>
      <c r="H135" t="s">
        <v>48</v>
      </c>
    </row>
    <row r="136" spans="1:8" x14ac:dyDescent="0.25">
      <c r="A136" s="1">
        <v>37438</v>
      </c>
      <c r="B136" t="s">
        <v>46</v>
      </c>
      <c r="C136" t="s">
        <v>48</v>
      </c>
      <c r="D136" t="s">
        <v>48</v>
      </c>
      <c r="E136" t="s">
        <v>48</v>
      </c>
      <c r="F136" t="s">
        <v>48</v>
      </c>
      <c r="G136" t="s">
        <v>48</v>
      </c>
      <c r="H136" t="s">
        <v>48</v>
      </c>
    </row>
    <row r="137" spans="1:8" x14ac:dyDescent="0.25">
      <c r="A137" s="1">
        <v>37438</v>
      </c>
      <c r="B137" t="s">
        <v>47</v>
      </c>
      <c r="C137">
        <v>64.857609999999994</v>
      </c>
      <c r="D137">
        <v>61.279609999999998</v>
      </c>
      <c r="E137">
        <v>5.4</v>
      </c>
      <c r="F137" t="s">
        <v>48</v>
      </c>
      <c r="G137" t="s">
        <v>48</v>
      </c>
      <c r="H137" t="s">
        <v>48</v>
      </c>
    </row>
    <row r="138" spans="1:8" x14ac:dyDescent="0.25">
      <c r="A138" s="1">
        <v>37469</v>
      </c>
      <c r="B138" t="s">
        <v>1</v>
      </c>
      <c r="C138">
        <v>97.407839999999993</v>
      </c>
      <c r="D138">
        <v>92.258020000000002</v>
      </c>
      <c r="E138">
        <v>-1</v>
      </c>
      <c r="F138" t="s">
        <v>48</v>
      </c>
      <c r="G138" t="s">
        <v>48</v>
      </c>
      <c r="H138" t="s">
        <v>48</v>
      </c>
    </row>
    <row r="139" spans="1:8" x14ac:dyDescent="0.25">
      <c r="A139" s="1">
        <v>37469</v>
      </c>
      <c r="B139" t="s">
        <v>118</v>
      </c>
      <c r="C139">
        <v>101.87915</v>
      </c>
      <c r="D139">
        <v>102.81990999999999</v>
      </c>
      <c r="E139">
        <v>-0.6</v>
      </c>
      <c r="F139" t="s">
        <v>48</v>
      </c>
      <c r="G139" t="s">
        <v>48</v>
      </c>
      <c r="H139" t="s">
        <v>48</v>
      </c>
    </row>
    <row r="140" spans="1:8" x14ac:dyDescent="0.25">
      <c r="A140" s="1">
        <v>37469</v>
      </c>
      <c r="B140" t="s">
        <v>32</v>
      </c>
      <c r="C140">
        <v>77.908940000000001</v>
      </c>
      <c r="D140">
        <v>73.897310000000004</v>
      </c>
      <c r="E140">
        <v>-2.6</v>
      </c>
      <c r="F140" t="s">
        <v>48</v>
      </c>
      <c r="G140" t="s">
        <v>48</v>
      </c>
      <c r="H140" t="s">
        <v>48</v>
      </c>
    </row>
    <row r="141" spans="1:8" x14ac:dyDescent="0.25">
      <c r="A141" s="1">
        <v>37469</v>
      </c>
      <c r="B141" t="s">
        <v>33</v>
      </c>
      <c r="C141">
        <v>49.373269999999998</v>
      </c>
      <c r="D141">
        <v>47.585230000000003</v>
      </c>
      <c r="E141">
        <v>-2.7</v>
      </c>
      <c r="F141" t="s">
        <v>48</v>
      </c>
      <c r="G141" t="s">
        <v>48</v>
      </c>
      <c r="H141" t="s">
        <v>48</v>
      </c>
    </row>
    <row r="142" spans="1:8" x14ac:dyDescent="0.25">
      <c r="A142" s="1">
        <v>37469</v>
      </c>
      <c r="B142" t="s">
        <v>34</v>
      </c>
      <c r="C142" t="s">
        <v>48</v>
      </c>
      <c r="D142" t="s">
        <v>48</v>
      </c>
      <c r="E142" t="s">
        <v>48</v>
      </c>
      <c r="F142" t="s">
        <v>48</v>
      </c>
      <c r="G142" t="s">
        <v>48</v>
      </c>
      <c r="H142" t="s">
        <v>48</v>
      </c>
    </row>
    <row r="143" spans="1:8" x14ac:dyDescent="0.25">
      <c r="A143" s="1">
        <v>37469</v>
      </c>
      <c r="B143" t="s">
        <v>35</v>
      </c>
      <c r="C143">
        <v>103.71241999999999</v>
      </c>
      <c r="D143">
        <v>99.919409999999999</v>
      </c>
      <c r="E143">
        <v>-7.3</v>
      </c>
      <c r="F143" t="s">
        <v>48</v>
      </c>
      <c r="G143" t="s">
        <v>48</v>
      </c>
      <c r="H143" t="s">
        <v>48</v>
      </c>
    </row>
    <row r="144" spans="1:8" x14ac:dyDescent="0.25">
      <c r="A144" s="1">
        <v>37469</v>
      </c>
      <c r="B144" t="s">
        <v>36</v>
      </c>
      <c r="C144" t="s">
        <v>48</v>
      </c>
      <c r="D144" t="s">
        <v>48</v>
      </c>
      <c r="E144" t="s">
        <v>48</v>
      </c>
      <c r="F144" t="s">
        <v>48</v>
      </c>
      <c r="G144" t="s">
        <v>48</v>
      </c>
      <c r="H144" t="s">
        <v>48</v>
      </c>
    </row>
    <row r="145" spans="1:8" x14ac:dyDescent="0.25">
      <c r="A145" s="1">
        <v>37469</v>
      </c>
      <c r="B145" t="s">
        <v>37</v>
      </c>
      <c r="C145">
        <v>77.406289999999998</v>
      </c>
      <c r="D145">
        <v>84.421319999999994</v>
      </c>
      <c r="E145">
        <v>-0.1</v>
      </c>
      <c r="F145" t="s">
        <v>48</v>
      </c>
      <c r="G145" t="s">
        <v>48</v>
      </c>
      <c r="H145" t="s">
        <v>48</v>
      </c>
    </row>
    <row r="146" spans="1:8" x14ac:dyDescent="0.25">
      <c r="A146" s="1">
        <v>37469</v>
      </c>
      <c r="B146" t="s">
        <v>38</v>
      </c>
      <c r="C146">
        <v>119.10427</v>
      </c>
      <c r="D146">
        <v>116.24057000000001</v>
      </c>
      <c r="E146">
        <v>3.3</v>
      </c>
      <c r="F146" t="s">
        <v>48</v>
      </c>
      <c r="G146" t="s">
        <v>48</v>
      </c>
      <c r="H146" t="s">
        <v>48</v>
      </c>
    </row>
    <row r="147" spans="1:8" x14ac:dyDescent="0.25">
      <c r="A147" s="1">
        <v>37469</v>
      </c>
      <c r="B147" t="s">
        <v>39</v>
      </c>
      <c r="C147">
        <v>94.097520000000003</v>
      </c>
      <c r="D147">
        <v>87.937880000000007</v>
      </c>
      <c r="E147">
        <v>-1.5</v>
      </c>
      <c r="F147" t="s">
        <v>48</v>
      </c>
      <c r="G147" t="s">
        <v>48</v>
      </c>
      <c r="H147" t="s">
        <v>48</v>
      </c>
    </row>
    <row r="148" spans="1:8" x14ac:dyDescent="0.25">
      <c r="A148" s="1">
        <v>37469</v>
      </c>
      <c r="B148" t="s">
        <v>2</v>
      </c>
      <c r="C148">
        <v>125.60229</v>
      </c>
      <c r="D148">
        <v>120.82452000000001</v>
      </c>
      <c r="E148">
        <v>0.9</v>
      </c>
      <c r="F148" t="s">
        <v>48</v>
      </c>
      <c r="G148" t="s">
        <v>48</v>
      </c>
      <c r="H148" t="s">
        <v>48</v>
      </c>
    </row>
    <row r="149" spans="1:8" x14ac:dyDescent="0.25">
      <c r="A149" s="1">
        <v>37469</v>
      </c>
      <c r="B149" t="s">
        <v>40</v>
      </c>
      <c r="C149">
        <v>93.038799999999995</v>
      </c>
      <c r="D149">
        <v>89.525810000000007</v>
      </c>
      <c r="E149">
        <v>4</v>
      </c>
      <c r="F149" t="s">
        <v>48</v>
      </c>
      <c r="G149" t="s">
        <v>48</v>
      </c>
      <c r="H149" t="s">
        <v>48</v>
      </c>
    </row>
    <row r="150" spans="1:8" x14ac:dyDescent="0.25">
      <c r="A150" s="1">
        <v>37469</v>
      </c>
      <c r="B150" t="s">
        <v>41</v>
      </c>
      <c r="C150">
        <v>95.999939999999995</v>
      </c>
      <c r="D150">
        <v>88.601169999999996</v>
      </c>
      <c r="E150">
        <v>-4.4000000000000004</v>
      </c>
      <c r="F150" t="s">
        <v>48</v>
      </c>
      <c r="G150" t="s">
        <v>48</v>
      </c>
      <c r="H150" t="s">
        <v>48</v>
      </c>
    </row>
    <row r="151" spans="1:8" x14ac:dyDescent="0.25">
      <c r="A151" s="1">
        <v>37469</v>
      </c>
      <c r="B151" t="s">
        <v>42</v>
      </c>
      <c r="C151">
        <v>69.691900000000004</v>
      </c>
      <c r="D151">
        <v>62.625869999999999</v>
      </c>
      <c r="E151">
        <v>-3</v>
      </c>
      <c r="F151" t="s">
        <v>48</v>
      </c>
      <c r="G151" t="s">
        <v>48</v>
      </c>
      <c r="H151" t="s">
        <v>48</v>
      </c>
    </row>
    <row r="152" spans="1:8" x14ac:dyDescent="0.25">
      <c r="A152" s="1">
        <v>37469</v>
      </c>
      <c r="B152" t="s">
        <v>43</v>
      </c>
      <c r="C152">
        <v>104.51381000000001</v>
      </c>
      <c r="D152">
        <v>98.269599999999997</v>
      </c>
      <c r="E152">
        <v>1</v>
      </c>
      <c r="F152" t="s">
        <v>48</v>
      </c>
      <c r="G152" t="s">
        <v>48</v>
      </c>
      <c r="H152" t="s">
        <v>48</v>
      </c>
    </row>
    <row r="153" spans="1:8" x14ac:dyDescent="0.25">
      <c r="A153" s="1">
        <v>37469</v>
      </c>
      <c r="B153" t="s">
        <v>44</v>
      </c>
      <c r="C153">
        <v>97.166370000000001</v>
      </c>
      <c r="D153">
        <v>96.449820000000003</v>
      </c>
      <c r="E153">
        <v>1.8</v>
      </c>
      <c r="F153" t="s">
        <v>48</v>
      </c>
      <c r="G153" t="s">
        <v>48</v>
      </c>
      <c r="H153" t="s">
        <v>48</v>
      </c>
    </row>
    <row r="154" spans="1:8" x14ac:dyDescent="0.25">
      <c r="A154" s="1">
        <v>37469</v>
      </c>
      <c r="B154" t="s">
        <v>45</v>
      </c>
      <c r="C154" t="s">
        <v>48</v>
      </c>
      <c r="D154" t="s">
        <v>48</v>
      </c>
      <c r="E154" t="s">
        <v>48</v>
      </c>
      <c r="F154" t="s">
        <v>48</v>
      </c>
      <c r="G154" t="s">
        <v>48</v>
      </c>
      <c r="H154" t="s">
        <v>48</v>
      </c>
    </row>
    <row r="155" spans="1:8" x14ac:dyDescent="0.25">
      <c r="A155" s="1">
        <v>37469</v>
      </c>
      <c r="B155" t="s">
        <v>46</v>
      </c>
      <c r="C155" t="s">
        <v>48</v>
      </c>
      <c r="D155" t="s">
        <v>48</v>
      </c>
      <c r="E155" t="s">
        <v>48</v>
      </c>
      <c r="F155" t="s">
        <v>48</v>
      </c>
      <c r="G155" t="s">
        <v>48</v>
      </c>
      <c r="H155" t="s">
        <v>48</v>
      </c>
    </row>
    <row r="156" spans="1:8" x14ac:dyDescent="0.25">
      <c r="A156" s="1">
        <v>37469</v>
      </c>
      <c r="B156" t="s">
        <v>47</v>
      </c>
      <c r="C156">
        <v>66.735659999999996</v>
      </c>
      <c r="D156">
        <v>59.454149999999998</v>
      </c>
      <c r="E156">
        <v>-3</v>
      </c>
      <c r="F156" t="s">
        <v>48</v>
      </c>
      <c r="G156" t="s">
        <v>48</v>
      </c>
      <c r="H156" t="s">
        <v>48</v>
      </c>
    </row>
    <row r="157" spans="1:8" x14ac:dyDescent="0.25">
      <c r="A157" s="1">
        <v>37500</v>
      </c>
      <c r="B157" t="s">
        <v>1</v>
      </c>
      <c r="C157">
        <v>95.683850000000007</v>
      </c>
      <c r="D157">
        <v>92.788719999999998</v>
      </c>
      <c r="E157">
        <v>0.6</v>
      </c>
      <c r="F157" t="s">
        <v>48</v>
      </c>
      <c r="G157" t="s">
        <v>48</v>
      </c>
      <c r="H157" t="s">
        <v>48</v>
      </c>
    </row>
    <row r="158" spans="1:8" x14ac:dyDescent="0.25">
      <c r="A158" s="1">
        <v>37500</v>
      </c>
      <c r="B158" t="s">
        <v>118</v>
      </c>
      <c r="C158">
        <v>99.021950000000004</v>
      </c>
      <c r="D158">
        <v>99.060209999999998</v>
      </c>
      <c r="E158">
        <v>-3.7</v>
      </c>
      <c r="F158" t="s">
        <v>48</v>
      </c>
      <c r="G158" t="s">
        <v>48</v>
      </c>
      <c r="H158" t="s">
        <v>48</v>
      </c>
    </row>
    <row r="159" spans="1:8" x14ac:dyDescent="0.25">
      <c r="A159" s="1">
        <v>37500</v>
      </c>
      <c r="B159" t="s">
        <v>32</v>
      </c>
      <c r="C159">
        <v>83.03398</v>
      </c>
      <c r="D159">
        <v>77.409850000000006</v>
      </c>
      <c r="E159">
        <v>4.8</v>
      </c>
      <c r="F159" t="s">
        <v>48</v>
      </c>
      <c r="G159" t="s">
        <v>48</v>
      </c>
      <c r="H159" t="s">
        <v>48</v>
      </c>
    </row>
    <row r="160" spans="1:8" x14ac:dyDescent="0.25">
      <c r="A160" s="1">
        <v>37500</v>
      </c>
      <c r="B160" t="s">
        <v>33</v>
      </c>
      <c r="C160">
        <v>45.087249999999997</v>
      </c>
      <c r="D160">
        <v>44.78304</v>
      </c>
      <c r="E160">
        <v>-5.9</v>
      </c>
      <c r="F160" t="s">
        <v>48</v>
      </c>
      <c r="G160" t="s">
        <v>48</v>
      </c>
      <c r="H160" t="s">
        <v>48</v>
      </c>
    </row>
    <row r="161" spans="1:8" x14ac:dyDescent="0.25">
      <c r="A161" s="1">
        <v>37500</v>
      </c>
      <c r="B161" t="s">
        <v>34</v>
      </c>
      <c r="C161" t="s">
        <v>48</v>
      </c>
      <c r="D161" t="s">
        <v>48</v>
      </c>
      <c r="E161" t="s">
        <v>48</v>
      </c>
      <c r="F161" t="s">
        <v>48</v>
      </c>
      <c r="G161" t="s">
        <v>48</v>
      </c>
      <c r="H161" t="s">
        <v>48</v>
      </c>
    </row>
    <row r="162" spans="1:8" x14ac:dyDescent="0.25">
      <c r="A162" s="1">
        <v>37500</v>
      </c>
      <c r="B162" t="s">
        <v>35</v>
      </c>
      <c r="C162">
        <v>112.17740000000001</v>
      </c>
      <c r="D162">
        <v>105.97837</v>
      </c>
      <c r="E162">
        <v>6.1</v>
      </c>
      <c r="F162" t="s">
        <v>48</v>
      </c>
      <c r="G162" t="s">
        <v>48</v>
      </c>
      <c r="H162" t="s">
        <v>48</v>
      </c>
    </row>
    <row r="163" spans="1:8" x14ac:dyDescent="0.25">
      <c r="A163" s="1">
        <v>37500</v>
      </c>
      <c r="B163" t="s">
        <v>36</v>
      </c>
      <c r="C163" t="s">
        <v>48</v>
      </c>
      <c r="D163" t="s">
        <v>48</v>
      </c>
      <c r="E163" t="s">
        <v>48</v>
      </c>
      <c r="F163" t="s">
        <v>48</v>
      </c>
      <c r="G163" t="s">
        <v>48</v>
      </c>
      <c r="H163" t="s">
        <v>48</v>
      </c>
    </row>
    <row r="164" spans="1:8" x14ac:dyDescent="0.25">
      <c r="A164" s="1">
        <v>37500</v>
      </c>
      <c r="B164" t="s">
        <v>37</v>
      </c>
      <c r="C164">
        <v>84.689520000000002</v>
      </c>
      <c r="D164">
        <v>80.889700000000005</v>
      </c>
      <c r="E164">
        <v>-4.2</v>
      </c>
      <c r="F164" t="s">
        <v>48</v>
      </c>
      <c r="G164" t="s">
        <v>48</v>
      </c>
      <c r="H164" t="s">
        <v>48</v>
      </c>
    </row>
    <row r="165" spans="1:8" x14ac:dyDescent="0.25">
      <c r="A165" s="1">
        <v>37500</v>
      </c>
      <c r="B165" t="s">
        <v>38</v>
      </c>
      <c r="C165">
        <v>103.53352</v>
      </c>
      <c r="D165">
        <v>104.42124</v>
      </c>
      <c r="E165">
        <v>-10.199999999999999</v>
      </c>
      <c r="F165" t="s">
        <v>48</v>
      </c>
      <c r="G165" t="s">
        <v>48</v>
      </c>
      <c r="H165" t="s">
        <v>48</v>
      </c>
    </row>
    <row r="166" spans="1:8" x14ac:dyDescent="0.25">
      <c r="A166" s="1">
        <v>37500</v>
      </c>
      <c r="B166" t="s">
        <v>39</v>
      </c>
      <c r="C166">
        <v>94.921580000000006</v>
      </c>
      <c r="D166">
        <v>91.634810000000002</v>
      </c>
      <c r="E166">
        <v>4.2</v>
      </c>
      <c r="F166" t="s">
        <v>48</v>
      </c>
      <c r="G166" t="s">
        <v>48</v>
      </c>
      <c r="H166" t="s">
        <v>48</v>
      </c>
    </row>
    <row r="167" spans="1:8" x14ac:dyDescent="0.25">
      <c r="A167" s="1">
        <v>37500</v>
      </c>
      <c r="B167" t="s">
        <v>2</v>
      </c>
      <c r="C167">
        <v>121.17861000000001</v>
      </c>
      <c r="D167">
        <v>120.87976999999999</v>
      </c>
      <c r="E167">
        <v>0</v>
      </c>
      <c r="F167" t="s">
        <v>48</v>
      </c>
      <c r="G167" t="s">
        <v>48</v>
      </c>
      <c r="H167" t="s">
        <v>48</v>
      </c>
    </row>
    <row r="168" spans="1:8" x14ac:dyDescent="0.25">
      <c r="A168" s="1">
        <v>37500</v>
      </c>
      <c r="B168" t="s">
        <v>40</v>
      </c>
      <c r="C168">
        <v>85.421760000000006</v>
      </c>
      <c r="D168">
        <v>84.557569999999998</v>
      </c>
      <c r="E168">
        <v>-5.5</v>
      </c>
      <c r="F168" t="s">
        <v>48</v>
      </c>
      <c r="G168" t="s">
        <v>48</v>
      </c>
      <c r="H168" t="s">
        <v>48</v>
      </c>
    </row>
    <row r="169" spans="1:8" x14ac:dyDescent="0.25">
      <c r="A169" s="1">
        <v>37500</v>
      </c>
      <c r="B169" t="s">
        <v>41</v>
      </c>
      <c r="C169">
        <v>95.311769999999996</v>
      </c>
      <c r="D169">
        <v>90.700109999999995</v>
      </c>
      <c r="E169">
        <v>2.4</v>
      </c>
      <c r="F169" t="s">
        <v>48</v>
      </c>
      <c r="G169" t="s">
        <v>48</v>
      </c>
      <c r="H169" t="s">
        <v>48</v>
      </c>
    </row>
    <row r="170" spans="1:8" x14ac:dyDescent="0.25">
      <c r="A170" s="1">
        <v>37500</v>
      </c>
      <c r="B170" t="s">
        <v>42</v>
      </c>
      <c r="C170">
        <v>69.66216</v>
      </c>
      <c r="D170">
        <v>66.744159999999994</v>
      </c>
      <c r="E170">
        <v>6.6</v>
      </c>
      <c r="F170" t="s">
        <v>48</v>
      </c>
      <c r="G170" t="s">
        <v>48</v>
      </c>
      <c r="H170" t="s">
        <v>48</v>
      </c>
    </row>
    <row r="171" spans="1:8" x14ac:dyDescent="0.25">
      <c r="A171" s="1">
        <v>37500</v>
      </c>
      <c r="B171" t="s">
        <v>43</v>
      </c>
      <c r="C171">
        <v>101.43697</v>
      </c>
      <c r="D171">
        <v>98.934950000000001</v>
      </c>
      <c r="E171">
        <v>0.7</v>
      </c>
      <c r="F171" t="s">
        <v>48</v>
      </c>
      <c r="G171" t="s">
        <v>48</v>
      </c>
      <c r="H171" t="s">
        <v>48</v>
      </c>
    </row>
    <row r="172" spans="1:8" x14ac:dyDescent="0.25">
      <c r="A172" s="1">
        <v>37500</v>
      </c>
      <c r="B172" t="s">
        <v>44</v>
      </c>
      <c r="C172">
        <v>94.629109999999997</v>
      </c>
      <c r="D172">
        <v>98.566649999999996</v>
      </c>
      <c r="E172">
        <v>2.2000000000000002</v>
      </c>
      <c r="F172" t="s">
        <v>48</v>
      </c>
      <c r="G172" t="s">
        <v>48</v>
      </c>
      <c r="H172" t="s">
        <v>48</v>
      </c>
    </row>
    <row r="173" spans="1:8" x14ac:dyDescent="0.25">
      <c r="A173" s="1">
        <v>37500</v>
      </c>
      <c r="B173" t="s">
        <v>45</v>
      </c>
      <c r="C173" t="s">
        <v>48</v>
      </c>
      <c r="D173" t="s">
        <v>48</v>
      </c>
      <c r="E173" t="s">
        <v>48</v>
      </c>
      <c r="F173" t="s">
        <v>48</v>
      </c>
      <c r="G173" t="s">
        <v>48</v>
      </c>
      <c r="H173" t="s">
        <v>48</v>
      </c>
    </row>
    <row r="174" spans="1:8" x14ac:dyDescent="0.25">
      <c r="A174" s="1">
        <v>37500</v>
      </c>
      <c r="B174" t="s">
        <v>46</v>
      </c>
      <c r="C174" t="s">
        <v>48</v>
      </c>
      <c r="D174" t="s">
        <v>48</v>
      </c>
      <c r="E174" t="s">
        <v>48</v>
      </c>
      <c r="F174" t="s">
        <v>48</v>
      </c>
      <c r="G174" t="s">
        <v>48</v>
      </c>
      <c r="H174" t="s">
        <v>48</v>
      </c>
    </row>
    <row r="175" spans="1:8" x14ac:dyDescent="0.25">
      <c r="A175" s="1">
        <v>37500</v>
      </c>
      <c r="B175" t="s">
        <v>47</v>
      </c>
      <c r="C175">
        <v>64.187610000000006</v>
      </c>
      <c r="D175">
        <v>58.495980000000003</v>
      </c>
      <c r="E175">
        <v>-1.6</v>
      </c>
      <c r="F175" t="s">
        <v>48</v>
      </c>
      <c r="G175" t="s">
        <v>48</v>
      </c>
      <c r="H175" t="s">
        <v>48</v>
      </c>
    </row>
    <row r="176" spans="1:8" x14ac:dyDescent="0.25">
      <c r="A176" s="1">
        <v>37530</v>
      </c>
      <c r="B176" t="s">
        <v>1</v>
      </c>
      <c r="C176">
        <v>103.92059</v>
      </c>
      <c r="D176">
        <v>93.144739999999999</v>
      </c>
      <c r="E176">
        <v>0.4</v>
      </c>
      <c r="F176" t="s">
        <v>48</v>
      </c>
      <c r="G176" t="s">
        <v>48</v>
      </c>
      <c r="H176" t="s">
        <v>48</v>
      </c>
    </row>
    <row r="177" spans="1:8" x14ac:dyDescent="0.25">
      <c r="A177" s="1">
        <v>37530</v>
      </c>
      <c r="B177" t="s">
        <v>118</v>
      </c>
      <c r="C177">
        <v>114.67547</v>
      </c>
      <c r="D177">
        <v>100.28066</v>
      </c>
      <c r="E177">
        <v>1.2</v>
      </c>
      <c r="F177" t="s">
        <v>48</v>
      </c>
      <c r="G177" t="s">
        <v>48</v>
      </c>
      <c r="H177" t="s">
        <v>48</v>
      </c>
    </row>
    <row r="178" spans="1:8" x14ac:dyDescent="0.25">
      <c r="A178" s="1">
        <v>37530</v>
      </c>
      <c r="B178" t="s">
        <v>32</v>
      </c>
      <c r="C178">
        <v>92.603719999999996</v>
      </c>
      <c r="D178">
        <v>77.532839999999993</v>
      </c>
      <c r="E178">
        <v>0.2</v>
      </c>
      <c r="F178" t="s">
        <v>48</v>
      </c>
      <c r="G178" t="s">
        <v>48</v>
      </c>
      <c r="H178" t="s">
        <v>48</v>
      </c>
    </row>
    <row r="179" spans="1:8" x14ac:dyDescent="0.25">
      <c r="A179" s="1">
        <v>37530</v>
      </c>
      <c r="B179" t="s">
        <v>33</v>
      </c>
      <c r="C179">
        <v>49.03078</v>
      </c>
      <c r="D179">
        <v>47.764879999999998</v>
      </c>
      <c r="E179">
        <v>6.7</v>
      </c>
      <c r="F179" t="s">
        <v>48</v>
      </c>
      <c r="G179" t="s">
        <v>48</v>
      </c>
      <c r="H179" t="s">
        <v>48</v>
      </c>
    </row>
    <row r="180" spans="1:8" x14ac:dyDescent="0.25">
      <c r="A180" s="1">
        <v>37530</v>
      </c>
      <c r="B180" t="s">
        <v>34</v>
      </c>
      <c r="C180" t="s">
        <v>48</v>
      </c>
      <c r="D180" t="s">
        <v>48</v>
      </c>
      <c r="E180" t="s">
        <v>48</v>
      </c>
      <c r="F180" t="s">
        <v>48</v>
      </c>
      <c r="G180" t="s">
        <v>48</v>
      </c>
      <c r="H180" t="s">
        <v>48</v>
      </c>
    </row>
    <row r="181" spans="1:8" x14ac:dyDescent="0.25">
      <c r="A181" s="1">
        <v>37530</v>
      </c>
      <c r="B181" t="s">
        <v>35</v>
      </c>
      <c r="C181">
        <v>121.0301</v>
      </c>
      <c r="D181">
        <v>105.10234</v>
      </c>
      <c r="E181">
        <v>-0.8</v>
      </c>
      <c r="F181" t="s">
        <v>48</v>
      </c>
      <c r="G181" t="s">
        <v>48</v>
      </c>
      <c r="H181" t="s">
        <v>48</v>
      </c>
    </row>
    <row r="182" spans="1:8" x14ac:dyDescent="0.25">
      <c r="A182" s="1">
        <v>37530</v>
      </c>
      <c r="B182" t="s">
        <v>36</v>
      </c>
      <c r="C182" t="s">
        <v>48</v>
      </c>
      <c r="D182" t="s">
        <v>48</v>
      </c>
      <c r="E182" t="s">
        <v>48</v>
      </c>
      <c r="F182" t="s">
        <v>48</v>
      </c>
      <c r="G182" t="s">
        <v>48</v>
      </c>
      <c r="H182" t="s">
        <v>48</v>
      </c>
    </row>
    <row r="183" spans="1:8" x14ac:dyDescent="0.25">
      <c r="A183" s="1">
        <v>37530</v>
      </c>
      <c r="B183" t="s">
        <v>37</v>
      </c>
      <c r="C183">
        <v>102.2818</v>
      </c>
      <c r="D183">
        <v>82.605840000000001</v>
      </c>
      <c r="E183">
        <v>2.1</v>
      </c>
      <c r="F183" t="s">
        <v>48</v>
      </c>
      <c r="G183" t="s">
        <v>48</v>
      </c>
      <c r="H183" t="s">
        <v>48</v>
      </c>
    </row>
    <row r="184" spans="1:8" x14ac:dyDescent="0.25">
      <c r="A184" s="1">
        <v>37530</v>
      </c>
      <c r="B184" t="s">
        <v>38</v>
      </c>
      <c r="C184">
        <v>115.07508</v>
      </c>
      <c r="D184">
        <v>108.2444</v>
      </c>
      <c r="E184">
        <v>3.7</v>
      </c>
      <c r="F184" t="s">
        <v>48</v>
      </c>
      <c r="G184" t="s">
        <v>48</v>
      </c>
      <c r="H184" t="s">
        <v>48</v>
      </c>
    </row>
    <row r="185" spans="1:8" x14ac:dyDescent="0.25">
      <c r="A185" s="1">
        <v>37530</v>
      </c>
      <c r="B185" t="s">
        <v>39</v>
      </c>
      <c r="C185">
        <v>98.850830000000002</v>
      </c>
      <c r="D185">
        <v>90.771460000000005</v>
      </c>
      <c r="E185">
        <v>-0.9</v>
      </c>
      <c r="F185" t="s">
        <v>48</v>
      </c>
      <c r="G185" t="s">
        <v>48</v>
      </c>
      <c r="H185" t="s">
        <v>48</v>
      </c>
    </row>
    <row r="186" spans="1:8" x14ac:dyDescent="0.25">
      <c r="A186" s="1">
        <v>37530</v>
      </c>
      <c r="B186" t="s">
        <v>2</v>
      </c>
      <c r="C186">
        <v>128.43942000000001</v>
      </c>
      <c r="D186">
        <v>127.10881000000001</v>
      </c>
      <c r="E186">
        <v>5.2</v>
      </c>
      <c r="F186" t="s">
        <v>48</v>
      </c>
      <c r="G186" t="s">
        <v>48</v>
      </c>
      <c r="H186" t="s">
        <v>48</v>
      </c>
    </row>
    <row r="187" spans="1:8" x14ac:dyDescent="0.25">
      <c r="A187" s="1">
        <v>37530</v>
      </c>
      <c r="B187" t="s">
        <v>40</v>
      </c>
      <c r="C187">
        <v>90.583089999999999</v>
      </c>
      <c r="D187">
        <v>85.381450000000001</v>
      </c>
      <c r="E187">
        <v>1</v>
      </c>
      <c r="F187" t="s">
        <v>48</v>
      </c>
      <c r="G187" t="s">
        <v>48</v>
      </c>
      <c r="H187" t="s">
        <v>48</v>
      </c>
    </row>
    <row r="188" spans="1:8" x14ac:dyDescent="0.25">
      <c r="A188" s="1">
        <v>37530</v>
      </c>
      <c r="B188" t="s">
        <v>41</v>
      </c>
      <c r="C188">
        <v>105.51997</v>
      </c>
      <c r="D188">
        <v>93.540019999999998</v>
      </c>
      <c r="E188">
        <v>3.1</v>
      </c>
      <c r="F188" t="s">
        <v>48</v>
      </c>
      <c r="G188" t="s">
        <v>48</v>
      </c>
      <c r="H188" t="s">
        <v>48</v>
      </c>
    </row>
    <row r="189" spans="1:8" x14ac:dyDescent="0.25">
      <c r="A189" s="1">
        <v>37530</v>
      </c>
      <c r="B189" t="s">
        <v>42</v>
      </c>
      <c r="C189">
        <v>72.450029999999998</v>
      </c>
      <c r="D189">
        <v>64.022599999999997</v>
      </c>
      <c r="E189">
        <v>-4.0999999999999996</v>
      </c>
      <c r="F189" t="s">
        <v>48</v>
      </c>
      <c r="G189" t="s">
        <v>48</v>
      </c>
      <c r="H189" t="s">
        <v>48</v>
      </c>
    </row>
    <row r="190" spans="1:8" x14ac:dyDescent="0.25">
      <c r="A190" s="1">
        <v>37530</v>
      </c>
      <c r="B190" t="s">
        <v>43</v>
      </c>
      <c r="C190">
        <v>113.73838000000001</v>
      </c>
      <c r="D190">
        <v>100.65246999999999</v>
      </c>
      <c r="E190">
        <v>1.7</v>
      </c>
      <c r="F190" t="s">
        <v>48</v>
      </c>
      <c r="G190" t="s">
        <v>48</v>
      </c>
      <c r="H190" t="s">
        <v>48</v>
      </c>
    </row>
    <row r="191" spans="1:8" x14ac:dyDescent="0.25">
      <c r="A191" s="1">
        <v>37530</v>
      </c>
      <c r="B191" t="s">
        <v>44</v>
      </c>
      <c r="C191">
        <v>102.29061</v>
      </c>
      <c r="D191">
        <v>96.800020000000004</v>
      </c>
      <c r="E191">
        <v>-1.8</v>
      </c>
      <c r="F191" t="s">
        <v>48</v>
      </c>
      <c r="G191" t="s">
        <v>48</v>
      </c>
      <c r="H191" t="s">
        <v>48</v>
      </c>
    </row>
    <row r="192" spans="1:8" x14ac:dyDescent="0.25">
      <c r="A192" s="1">
        <v>37530</v>
      </c>
      <c r="B192" t="s">
        <v>45</v>
      </c>
      <c r="C192" t="s">
        <v>48</v>
      </c>
      <c r="D192" t="s">
        <v>48</v>
      </c>
      <c r="E192" t="s">
        <v>48</v>
      </c>
      <c r="F192" t="s">
        <v>48</v>
      </c>
      <c r="G192" t="s">
        <v>48</v>
      </c>
      <c r="H192" t="s">
        <v>48</v>
      </c>
    </row>
    <row r="193" spans="1:8" x14ac:dyDescent="0.25">
      <c r="A193" s="1">
        <v>37530</v>
      </c>
      <c r="B193" t="s">
        <v>46</v>
      </c>
      <c r="C193" t="s">
        <v>48</v>
      </c>
      <c r="D193" t="s">
        <v>48</v>
      </c>
      <c r="E193" t="s">
        <v>48</v>
      </c>
      <c r="F193" t="s">
        <v>48</v>
      </c>
      <c r="G193" t="s">
        <v>48</v>
      </c>
      <c r="H193" t="s">
        <v>48</v>
      </c>
    </row>
    <row r="194" spans="1:8" x14ac:dyDescent="0.25">
      <c r="A194" s="1">
        <v>37530</v>
      </c>
      <c r="B194" t="s">
        <v>47</v>
      </c>
      <c r="C194">
        <v>67.396029999999996</v>
      </c>
      <c r="D194">
        <v>59.295459999999999</v>
      </c>
      <c r="E194">
        <v>1.4</v>
      </c>
      <c r="F194" t="s">
        <v>48</v>
      </c>
      <c r="G194" t="s">
        <v>48</v>
      </c>
      <c r="H194" t="s">
        <v>48</v>
      </c>
    </row>
    <row r="195" spans="1:8" x14ac:dyDescent="0.25">
      <c r="A195" s="1">
        <v>37561</v>
      </c>
      <c r="B195" t="s">
        <v>1</v>
      </c>
      <c r="C195">
        <v>97.758099999999999</v>
      </c>
      <c r="D195">
        <v>93.035600000000002</v>
      </c>
      <c r="E195">
        <v>-0.1</v>
      </c>
      <c r="F195" t="s">
        <v>48</v>
      </c>
      <c r="G195" t="s">
        <v>48</v>
      </c>
      <c r="H195" t="s">
        <v>48</v>
      </c>
    </row>
    <row r="196" spans="1:8" x14ac:dyDescent="0.25">
      <c r="A196" s="1">
        <v>37561</v>
      </c>
      <c r="B196" t="s">
        <v>118</v>
      </c>
      <c r="C196">
        <v>114.29892</v>
      </c>
      <c r="D196">
        <v>103.47492</v>
      </c>
      <c r="E196">
        <v>3.2</v>
      </c>
      <c r="F196" t="s">
        <v>48</v>
      </c>
      <c r="G196" t="s">
        <v>48</v>
      </c>
      <c r="H196" t="s">
        <v>48</v>
      </c>
    </row>
    <row r="197" spans="1:8" x14ac:dyDescent="0.25">
      <c r="A197" s="1">
        <v>37561</v>
      </c>
      <c r="B197" t="s">
        <v>32</v>
      </c>
      <c r="C197">
        <v>92.814549999999997</v>
      </c>
      <c r="D197">
        <v>76.811269999999993</v>
      </c>
      <c r="E197">
        <v>-0.9</v>
      </c>
      <c r="F197" t="s">
        <v>48</v>
      </c>
      <c r="G197" t="s">
        <v>48</v>
      </c>
      <c r="H197" t="s">
        <v>48</v>
      </c>
    </row>
    <row r="198" spans="1:8" x14ac:dyDescent="0.25">
      <c r="A198" s="1">
        <v>37561</v>
      </c>
      <c r="B198" t="s">
        <v>33</v>
      </c>
      <c r="C198">
        <v>49.426690000000001</v>
      </c>
      <c r="D198">
        <v>49.232399999999998</v>
      </c>
      <c r="E198">
        <v>3.1</v>
      </c>
      <c r="F198" t="s">
        <v>48</v>
      </c>
      <c r="G198" t="s">
        <v>48</v>
      </c>
      <c r="H198" t="s">
        <v>48</v>
      </c>
    </row>
    <row r="199" spans="1:8" x14ac:dyDescent="0.25">
      <c r="A199" s="1">
        <v>37561</v>
      </c>
      <c r="B199" t="s">
        <v>34</v>
      </c>
      <c r="C199" t="s">
        <v>48</v>
      </c>
      <c r="D199" t="s">
        <v>48</v>
      </c>
      <c r="E199" t="s">
        <v>48</v>
      </c>
      <c r="F199" t="s">
        <v>48</v>
      </c>
      <c r="G199" t="s">
        <v>48</v>
      </c>
      <c r="H199" t="s">
        <v>48</v>
      </c>
    </row>
    <row r="200" spans="1:8" x14ac:dyDescent="0.25">
      <c r="A200" s="1">
        <v>37561</v>
      </c>
      <c r="B200" t="s">
        <v>35</v>
      </c>
      <c r="C200">
        <v>122.73753000000001</v>
      </c>
      <c r="D200">
        <v>107.53270000000001</v>
      </c>
      <c r="E200">
        <v>2.2999999999999998</v>
      </c>
      <c r="F200" t="s">
        <v>48</v>
      </c>
      <c r="G200" t="s">
        <v>48</v>
      </c>
      <c r="H200" t="s">
        <v>48</v>
      </c>
    </row>
    <row r="201" spans="1:8" x14ac:dyDescent="0.25">
      <c r="A201" s="1">
        <v>37561</v>
      </c>
      <c r="B201" t="s">
        <v>36</v>
      </c>
      <c r="C201" t="s">
        <v>48</v>
      </c>
      <c r="D201" t="s">
        <v>48</v>
      </c>
      <c r="E201" t="s">
        <v>48</v>
      </c>
      <c r="F201" t="s">
        <v>48</v>
      </c>
      <c r="G201" t="s">
        <v>48</v>
      </c>
      <c r="H201" t="s">
        <v>48</v>
      </c>
    </row>
    <row r="202" spans="1:8" x14ac:dyDescent="0.25">
      <c r="A202" s="1">
        <v>37561</v>
      </c>
      <c r="B202" t="s">
        <v>37</v>
      </c>
      <c r="C202">
        <v>102.23913</v>
      </c>
      <c r="D202">
        <v>83.95675</v>
      </c>
      <c r="E202">
        <v>1.6</v>
      </c>
      <c r="F202" t="s">
        <v>48</v>
      </c>
      <c r="G202" t="s">
        <v>48</v>
      </c>
      <c r="H202" t="s">
        <v>48</v>
      </c>
    </row>
    <row r="203" spans="1:8" x14ac:dyDescent="0.25">
      <c r="A203" s="1">
        <v>37561</v>
      </c>
      <c r="B203" t="s">
        <v>38</v>
      </c>
      <c r="C203">
        <v>113.06586</v>
      </c>
      <c r="D203">
        <v>112.03164</v>
      </c>
      <c r="E203">
        <v>3.5</v>
      </c>
      <c r="F203" t="s">
        <v>48</v>
      </c>
      <c r="G203" t="s">
        <v>48</v>
      </c>
      <c r="H203" t="s">
        <v>48</v>
      </c>
    </row>
    <row r="204" spans="1:8" x14ac:dyDescent="0.25">
      <c r="A204" s="1">
        <v>37561</v>
      </c>
      <c r="B204" t="s">
        <v>39</v>
      </c>
      <c r="C204">
        <v>93.727559999999997</v>
      </c>
      <c r="D204">
        <v>91.022390000000001</v>
      </c>
      <c r="E204">
        <v>0.3</v>
      </c>
      <c r="F204" t="s">
        <v>48</v>
      </c>
      <c r="G204" t="s">
        <v>48</v>
      </c>
      <c r="H204" t="s">
        <v>48</v>
      </c>
    </row>
    <row r="205" spans="1:8" x14ac:dyDescent="0.25">
      <c r="A205" s="1">
        <v>37561</v>
      </c>
      <c r="B205" t="s">
        <v>2</v>
      </c>
      <c r="C205">
        <v>134.36642000000001</v>
      </c>
      <c r="D205">
        <v>135.15422000000001</v>
      </c>
      <c r="E205">
        <v>6.3</v>
      </c>
      <c r="F205" t="s">
        <v>48</v>
      </c>
      <c r="G205" t="s">
        <v>48</v>
      </c>
      <c r="H205" t="s">
        <v>48</v>
      </c>
    </row>
    <row r="206" spans="1:8" x14ac:dyDescent="0.25">
      <c r="A206" s="1">
        <v>37561</v>
      </c>
      <c r="B206" t="s">
        <v>40</v>
      </c>
      <c r="C206">
        <v>84.706389999999999</v>
      </c>
      <c r="D206">
        <v>84.72766</v>
      </c>
      <c r="E206">
        <v>-0.8</v>
      </c>
      <c r="F206" t="s">
        <v>48</v>
      </c>
      <c r="G206" t="s">
        <v>48</v>
      </c>
      <c r="H206" t="s">
        <v>48</v>
      </c>
    </row>
    <row r="207" spans="1:8" x14ac:dyDescent="0.25">
      <c r="A207" s="1">
        <v>37561</v>
      </c>
      <c r="B207" t="s">
        <v>41</v>
      </c>
      <c r="C207">
        <v>96.379670000000004</v>
      </c>
      <c r="D207">
        <v>91.258600000000001</v>
      </c>
      <c r="E207">
        <v>-2.4</v>
      </c>
      <c r="F207" t="s">
        <v>48</v>
      </c>
      <c r="G207" t="s">
        <v>48</v>
      </c>
      <c r="H207" t="s">
        <v>48</v>
      </c>
    </row>
    <row r="208" spans="1:8" x14ac:dyDescent="0.25">
      <c r="A208" s="1">
        <v>37561</v>
      </c>
      <c r="B208" t="s">
        <v>42</v>
      </c>
      <c r="C208">
        <v>67.251289999999997</v>
      </c>
      <c r="D208">
        <v>65.887460000000004</v>
      </c>
      <c r="E208">
        <v>2.9</v>
      </c>
      <c r="F208" t="s">
        <v>48</v>
      </c>
      <c r="G208" t="s">
        <v>48</v>
      </c>
      <c r="H208" t="s">
        <v>48</v>
      </c>
    </row>
    <row r="209" spans="1:8" x14ac:dyDescent="0.25">
      <c r="A209" s="1">
        <v>37561</v>
      </c>
      <c r="B209" t="s">
        <v>43</v>
      </c>
      <c r="C209">
        <v>108.05732</v>
      </c>
      <c r="D209">
        <v>100.53292999999999</v>
      </c>
      <c r="E209">
        <v>-0.1</v>
      </c>
      <c r="F209" t="s">
        <v>48</v>
      </c>
      <c r="G209" t="s">
        <v>48</v>
      </c>
      <c r="H209" t="s">
        <v>48</v>
      </c>
    </row>
    <row r="210" spans="1:8" x14ac:dyDescent="0.25">
      <c r="A210" s="1">
        <v>37561</v>
      </c>
      <c r="B210" t="s">
        <v>44</v>
      </c>
      <c r="C210">
        <v>98.031040000000004</v>
      </c>
      <c r="D210">
        <v>99.227310000000003</v>
      </c>
      <c r="E210">
        <v>2.5</v>
      </c>
      <c r="F210" t="s">
        <v>48</v>
      </c>
      <c r="G210" t="s">
        <v>48</v>
      </c>
      <c r="H210" t="s">
        <v>48</v>
      </c>
    </row>
    <row r="211" spans="1:8" x14ac:dyDescent="0.25">
      <c r="A211" s="1">
        <v>37561</v>
      </c>
      <c r="B211" t="s">
        <v>45</v>
      </c>
      <c r="C211" t="s">
        <v>48</v>
      </c>
      <c r="D211" t="s">
        <v>48</v>
      </c>
      <c r="E211" t="s">
        <v>48</v>
      </c>
      <c r="F211" t="s">
        <v>48</v>
      </c>
      <c r="G211" t="s">
        <v>48</v>
      </c>
      <c r="H211" t="s">
        <v>48</v>
      </c>
    </row>
    <row r="212" spans="1:8" x14ac:dyDescent="0.25">
      <c r="A212" s="1">
        <v>37561</v>
      </c>
      <c r="B212" t="s">
        <v>46</v>
      </c>
      <c r="C212" t="s">
        <v>48</v>
      </c>
      <c r="D212" t="s">
        <v>48</v>
      </c>
      <c r="E212" t="s">
        <v>48</v>
      </c>
      <c r="F212" t="s">
        <v>48</v>
      </c>
      <c r="G212" t="s">
        <v>48</v>
      </c>
      <c r="H212" t="s">
        <v>48</v>
      </c>
    </row>
    <row r="213" spans="1:8" x14ac:dyDescent="0.25">
      <c r="A213" s="1">
        <v>37561</v>
      </c>
      <c r="B213" t="s">
        <v>47</v>
      </c>
      <c r="C213">
        <v>62.398629999999997</v>
      </c>
      <c r="D213">
        <v>61.697229999999998</v>
      </c>
      <c r="E213">
        <v>4.0999999999999996</v>
      </c>
      <c r="F213" t="s">
        <v>48</v>
      </c>
      <c r="G213" t="s">
        <v>48</v>
      </c>
      <c r="H213" t="s">
        <v>48</v>
      </c>
    </row>
    <row r="214" spans="1:8" x14ac:dyDescent="0.25">
      <c r="A214" s="1">
        <v>37591</v>
      </c>
      <c r="B214" t="s">
        <v>1</v>
      </c>
      <c r="C214">
        <v>86.946870000000004</v>
      </c>
      <c r="D214">
        <v>92.779049999999998</v>
      </c>
      <c r="E214">
        <v>-0.3</v>
      </c>
      <c r="F214" t="s">
        <v>48</v>
      </c>
      <c r="G214" t="s">
        <v>48</v>
      </c>
      <c r="H214" t="s">
        <v>48</v>
      </c>
    </row>
    <row r="215" spans="1:8" x14ac:dyDescent="0.25">
      <c r="A215" s="1">
        <v>37591</v>
      </c>
      <c r="B215" t="s">
        <v>118</v>
      </c>
      <c r="C215">
        <v>112.60835</v>
      </c>
      <c r="D215">
        <v>104.22897</v>
      </c>
      <c r="E215">
        <v>0.7</v>
      </c>
      <c r="F215" t="s">
        <v>48</v>
      </c>
      <c r="G215" t="s">
        <v>48</v>
      </c>
      <c r="H215" t="s">
        <v>48</v>
      </c>
    </row>
    <row r="216" spans="1:8" x14ac:dyDescent="0.25">
      <c r="A216" s="1">
        <v>37591</v>
      </c>
      <c r="B216" t="s">
        <v>32</v>
      </c>
      <c r="C216">
        <v>72.043220000000005</v>
      </c>
      <c r="D216">
        <v>85.011080000000007</v>
      </c>
      <c r="E216">
        <v>10.7</v>
      </c>
      <c r="F216" t="s">
        <v>48</v>
      </c>
      <c r="G216" t="s">
        <v>48</v>
      </c>
      <c r="H216" t="s">
        <v>48</v>
      </c>
    </row>
    <row r="217" spans="1:8" x14ac:dyDescent="0.25">
      <c r="A217" s="1">
        <v>37591</v>
      </c>
      <c r="B217" t="s">
        <v>33</v>
      </c>
      <c r="C217">
        <v>51.13682</v>
      </c>
      <c r="D217">
        <v>48.709479999999999</v>
      </c>
      <c r="E217">
        <v>-1.1000000000000001</v>
      </c>
      <c r="F217" t="s">
        <v>48</v>
      </c>
      <c r="G217" t="s">
        <v>48</v>
      </c>
      <c r="H217" t="s">
        <v>48</v>
      </c>
    </row>
    <row r="218" spans="1:8" x14ac:dyDescent="0.25">
      <c r="A218" s="1">
        <v>37591</v>
      </c>
      <c r="B218" t="s">
        <v>34</v>
      </c>
      <c r="C218" t="s">
        <v>48</v>
      </c>
      <c r="D218" t="s">
        <v>48</v>
      </c>
      <c r="E218" t="s">
        <v>48</v>
      </c>
      <c r="F218" t="s">
        <v>48</v>
      </c>
      <c r="G218" t="s">
        <v>48</v>
      </c>
      <c r="H218" t="s">
        <v>48</v>
      </c>
    </row>
    <row r="219" spans="1:8" x14ac:dyDescent="0.25">
      <c r="A219" s="1">
        <v>37591</v>
      </c>
      <c r="B219" t="s">
        <v>35</v>
      </c>
      <c r="C219">
        <v>109.95491</v>
      </c>
      <c r="D219">
        <v>111.41374</v>
      </c>
      <c r="E219">
        <v>3.6</v>
      </c>
      <c r="F219" t="s">
        <v>48</v>
      </c>
      <c r="G219" t="s">
        <v>48</v>
      </c>
      <c r="H219" t="s">
        <v>48</v>
      </c>
    </row>
    <row r="220" spans="1:8" x14ac:dyDescent="0.25">
      <c r="A220" s="1">
        <v>37591</v>
      </c>
      <c r="B220" t="s">
        <v>36</v>
      </c>
      <c r="C220" t="s">
        <v>48</v>
      </c>
      <c r="D220" t="s">
        <v>48</v>
      </c>
      <c r="E220" t="s">
        <v>48</v>
      </c>
      <c r="F220" t="s">
        <v>48</v>
      </c>
      <c r="G220" t="s">
        <v>48</v>
      </c>
      <c r="H220" t="s">
        <v>48</v>
      </c>
    </row>
    <row r="221" spans="1:8" x14ac:dyDescent="0.25">
      <c r="A221" s="1">
        <v>37591</v>
      </c>
      <c r="B221" t="s">
        <v>37</v>
      </c>
      <c r="C221">
        <v>104.24305</v>
      </c>
      <c r="D221">
        <v>85.119529999999997</v>
      </c>
      <c r="E221">
        <v>1.4</v>
      </c>
      <c r="F221" t="s">
        <v>48</v>
      </c>
      <c r="G221" t="s">
        <v>48</v>
      </c>
      <c r="H221" t="s">
        <v>48</v>
      </c>
    </row>
    <row r="222" spans="1:8" x14ac:dyDescent="0.25">
      <c r="A222" s="1">
        <v>37591</v>
      </c>
      <c r="B222" t="s">
        <v>38</v>
      </c>
      <c r="C222">
        <v>113.85661</v>
      </c>
      <c r="D222">
        <v>115.96475</v>
      </c>
      <c r="E222">
        <v>3.5</v>
      </c>
      <c r="F222" t="s">
        <v>48</v>
      </c>
      <c r="G222" t="s">
        <v>48</v>
      </c>
      <c r="H222" t="s">
        <v>48</v>
      </c>
    </row>
    <row r="223" spans="1:8" x14ac:dyDescent="0.25">
      <c r="A223" s="1">
        <v>37591</v>
      </c>
      <c r="B223" t="s">
        <v>39</v>
      </c>
      <c r="C223">
        <v>85.166830000000004</v>
      </c>
      <c r="D223">
        <v>91.395070000000004</v>
      </c>
      <c r="E223">
        <v>0.4</v>
      </c>
      <c r="F223" t="s">
        <v>48</v>
      </c>
      <c r="G223" t="s">
        <v>48</v>
      </c>
      <c r="H223" t="s">
        <v>48</v>
      </c>
    </row>
    <row r="224" spans="1:8" x14ac:dyDescent="0.25">
      <c r="A224" s="1">
        <v>37591</v>
      </c>
      <c r="B224" t="s">
        <v>2</v>
      </c>
      <c r="C224">
        <v>132.04536999999999</v>
      </c>
      <c r="D224">
        <v>127.69525</v>
      </c>
      <c r="E224">
        <v>-5.5</v>
      </c>
      <c r="F224" t="s">
        <v>48</v>
      </c>
      <c r="G224" t="s">
        <v>48</v>
      </c>
      <c r="H224" t="s">
        <v>48</v>
      </c>
    </row>
    <row r="225" spans="1:8" x14ac:dyDescent="0.25">
      <c r="A225" s="1">
        <v>37591</v>
      </c>
      <c r="B225" t="s">
        <v>40</v>
      </c>
      <c r="C225">
        <v>85.188490000000002</v>
      </c>
      <c r="D225">
        <v>86.274720000000002</v>
      </c>
      <c r="E225">
        <v>1.8</v>
      </c>
      <c r="F225" t="s">
        <v>48</v>
      </c>
      <c r="G225" t="s">
        <v>48</v>
      </c>
      <c r="H225" t="s">
        <v>48</v>
      </c>
    </row>
    <row r="226" spans="1:8" x14ac:dyDescent="0.25">
      <c r="A226" s="1">
        <v>37591</v>
      </c>
      <c r="B226" t="s">
        <v>41</v>
      </c>
      <c r="C226">
        <v>83.378069999999994</v>
      </c>
      <c r="D226">
        <v>90.598399999999998</v>
      </c>
      <c r="E226">
        <v>-0.7</v>
      </c>
      <c r="F226" t="s">
        <v>48</v>
      </c>
      <c r="G226" t="s">
        <v>48</v>
      </c>
      <c r="H226" t="s">
        <v>48</v>
      </c>
    </row>
    <row r="227" spans="1:8" x14ac:dyDescent="0.25">
      <c r="A227" s="1">
        <v>37591</v>
      </c>
      <c r="B227" t="s">
        <v>42</v>
      </c>
      <c r="C227">
        <v>59.513590000000001</v>
      </c>
      <c r="D227">
        <v>67.745990000000006</v>
      </c>
      <c r="E227">
        <v>2.8</v>
      </c>
      <c r="F227" t="s">
        <v>48</v>
      </c>
      <c r="G227" t="s">
        <v>48</v>
      </c>
      <c r="H227" t="s">
        <v>48</v>
      </c>
    </row>
    <row r="228" spans="1:8" x14ac:dyDescent="0.25">
      <c r="A228" s="1">
        <v>37591</v>
      </c>
      <c r="B228" t="s">
        <v>43</v>
      </c>
      <c r="C228">
        <v>90.239400000000003</v>
      </c>
      <c r="D228">
        <v>100.16287</v>
      </c>
      <c r="E228">
        <v>-0.4</v>
      </c>
      <c r="F228" t="s">
        <v>48</v>
      </c>
      <c r="G228" t="s">
        <v>48</v>
      </c>
      <c r="H228" t="s">
        <v>48</v>
      </c>
    </row>
    <row r="229" spans="1:8" x14ac:dyDescent="0.25">
      <c r="A229" s="1">
        <v>37591</v>
      </c>
      <c r="B229" t="s">
        <v>44</v>
      </c>
      <c r="C229">
        <v>83.003910000000005</v>
      </c>
      <c r="D229">
        <v>96.601550000000003</v>
      </c>
      <c r="E229">
        <v>-2.6</v>
      </c>
      <c r="F229" t="s">
        <v>48</v>
      </c>
      <c r="G229" t="s">
        <v>48</v>
      </c>
      <c r="H229" t="s">
        <v>48</v>
      </c>
    </row>
    <row r="230" spans="1:8" x14ac:dyDescent="0.25">
      <c r="A230" s="1">
        <v>37591</v>
      </c>
      <c r="B230" t="s">
        <v>45</v>
      </c>
      <c r="C230" t="s">
        <v>48</v>
      </c>
      <c r="D230" t="s">
        <v>48</v>
      </c>
      <c r="E230" t="s">
        <v>48</v>
      </c>
      <c r="F230" t="s">
        <v>48</v>
      </c>
      <c r="G230" t="s">
        <v>48</v>
      </c>
      <c r="H230" t="s">
        <v>48</v>
      </c>
    </row>
    <row r="231" spans="1:8" x14ac:dyDescent="0.25">
      <c r="A231" s="1">
        <v>37591</v>
      </c>
      <c r="B231" t="s">
        <v>46</v>
      </c>
      <c r="C231" t="s">
        <v>48</v>
      </c>
      <c r="D231" t="s">
        <v>48</v>
      </c>
      <c r="E231" t="s">
        <v>48</v>
      </c>
      <c r="F231" t="s">
        <v>48</v>
      </c>
      <c r="G231" t="s">
        <v>48</v>
      </c>
      <c r="H231" t="s">
        <v>48</v>
      </c>
    </row>
    <row r="232" spans="1:8" x14ac:dyDescent="0.25">
      <c r="A232" s="1">
        <v>37591</v>
      </c>
      <c r="B232" t="s">
        <v>47</v>
      </c>
      <c r="C232">
        <v>53.796140000000001</v>
      </c>
      <c r="D232">
        <v>61.842019999999998</v>
      </c>
      <c r="E232">
        <v>0.2</v>
      </c>
      <c r="F232" t="s">
        <v>48</v>
      </c>
      <c r="G232" t="s">
        <v>48</v>
      </c>
      <c r="H232" t="s">
        <v>48</v>
      </c>
    </row>
    <row r="233" spans="1:8" x14ac:dyDescent="0.25">
      <c r="A233" s="1">
        <v>37622</v>
      </c>
      <c r="B233" t="s">
        <v>1</v>
      </c>
      <c r="C233">
        <v>86.210059999999999</v>
      </c>
      <c r="D233">
        <v>93.051509999999993</v>
      </c>
      <c r="E233">
        <v>0.3</v>
      </c>
      <c r="F233">
        <v>2.2000000000000002</v>
      </c>
      <c r="G233">
        <v>2.2000000000000002</v>
      </c>
      <c r="H233" t="s">
        <v>48</v>
      </c>
    </row>
    <row r="234" spans="1:8" x14ac:dyDescent="0.25">
      <c r="A234" s="1">
        <v>37622</v>
      </c>
      <c r="B234" t="s">
        <v>118</v>
      </c>
      <c r="C234">
        <v>108.27369</v>
      </c>
      <c r="D234">
        <v>103.23438</v>
      </c>
      <c r="E234">
        <v>-1</v>
      </c>
      <c r="F234">
        <v>6.5</v>
      </c>
      <c r="G234">
        <v>6.5</v>
      </c>
      <c r="H234" t="s">
        <v>48</v>
      </c>
    </row>
    <row r="235" spans="1:8" x14ac:dyDescent="0.25">
      <c r="A235" s="1">
        <v>37622</v>
      </c>
      <c r="B235" t="s">
        <v>32</v>
      </c>
      <c r="C235">
        <v>62.534030000000001</v>
      </c>
      <c r="D235">
        <v>75.159130000000005</v>
      </c>
      <c r="E235">
        <v>-11.6</v>
      </c>
      <c r="F235">
        <v>-5.5</v>
      </c>
      <c r="G235">
        <v>-5.5</v>
      </c>
      <c r="H235" t="s">
        <v>48</v>
      </c>
    </row>
    <row r="236" spans="1:8" x14ac:dyDescent="0.25">
      <c r="A236" s="1">
        <v>37622</v>
      </c>
      <c r="B236" t="s">
        <v>33</v>
      </c>
      <c r="C236">
        <v>49.186729999999997</v>
      </c>
      <c r="D236">
        <v>50.843299999999999</v>
      </c>
      <c r="E236">
        <v>4.4000000000000004</v>
      </c>
      <c r="F236">
        <v>16.600000000000001</v>
      </c>
      <c r="G236">
        <v>16.600000000000001</v>
      </c>
      <c r="H236" t="s">
        <v>48</v>
      </c>
    </row>
    <row r="237" spans="1:8" x14ac:dyDescent="0.25">
      <c r="A237" s="1">
        <v>37622</v>
      </c>
      <c r="B237" t="s">
        <v>34</v>
      </c>
      <c r="C237" t="s">
        <v>48</v>
      </c>
      <c r="D237" t="s">
        <v>48</v>
      </c>
      <c r="E237" t="s">
        <v>48</v>
      </c>
      <c r="F237" t="s">
        <v>48</v>
      </c>
      <c r="G237" t="s">
        <v>48</v>
      </c>
      <c r="H237" t="s">
        <v>48</v>
      </c>
    </row>
    <row r="238" spans="1:8" x14ac:dyDescent="0.25">
      <c r="A238" s="1">
        <v>37622</v>
      </c>
      <c r="B238" t="s">
        <v>35</v>
      </c>
      <c r="C238">
        <v>106.54281</v>
      </c>
      <c r="D238">
        <v>109.46638</v>
      </c>
      <c r="E238">
        <v>-1.7</v>
      </c>
      <c r="F238">
        <v>5.9</v>
      </c>
      <c r="G238">
        <v>5.9</v>
      </c>
      <c r="H238" t="s">
        <v>48</v>
      </c>
    </row>
    <row r="239" spans="1:8" x14ac:dyDescent="0.25">
      <c r="A239" s="1">
        <v>37622</v>
      </c>
      <c r="B239" t="s">
        <v>36</v>
      </c>
      <c r="C239" t="s">
        <v>48</v>
      </c>
      <c r="D239" t="s">
        <v>48</v>
      </c>
      <c r="E239" t="s">
        <v>48</v>
      </c>
      <c r="F239" t="s">
        <v>48</v>
      </c>
      <c r="G239" t="s">
        <v>48</v>
      </c>
      <c r="H239" t="s">
        <v>48</v>
      </c>
    </row>
    <row r="240" spans="1:8" x14ac:dyDescent="0.25">
      <c r="A240" s="1">
        <v>37622</v>
      </c>
      <c r="B240" t="s">
        <v>37</v>
      </c>
      <c r="C240">
        <v>102.37918000000001</v>
      </c>
      <c r="D240">
        <v>92.074129999999997</v>
      </c>
      <c r="E240">
        <v>8.1999999999999993</v>
      </c>
      <c r="F240">
        <v>18.7</v>
      </c>
      <c r="G240">
        <v>18.7</v>
      </c>
      <c r="H240" t="s">
        <v>48</v>
      </c>
    </row>
    <row r="241" spans="1:8" x14ac:dyDescent="0.25">
      <c r="A241" s="1">
        <v>37622</v>
      </c>
      <c r="B241" t="s">
        <v>38</v>
      </c>
      <c r="C241">
        <v>110.73033</v>
      </c>
      <c r="D241">
        <v>109.62675</v>
      </c>
      <c r="E241">
        <v>-5.5</v>
      </c>
      <c r="F241">
        <v>2.2000000000000002</v>
      </c>
      <c r="G241">
        <v>2.2000000000000002</v>
      </c>
      <c r="H241" t="s">
        <v>48</v>
      </c>
    </row>
    <row r="242" spans="1:8" x14ac:dyDescent="0.25">
      <c r="A242" s="1">
        <v>37622</v>
      </c>
      <c r="B242" t="s">
        <v>39</v>
      </c>
      <c r="C242">
        <v>87.19323</v>
      </c>
      <c r="D242">
        <v>90.779849999999996</v>
      </c>
      <c r="E242">
        <v>-0.7</v>
      </c>
      <c r="F242">
        <v>-0.3</v>
      </c>
      <c r="G242">
        <v>-0.3</v>
      </c>
      <c r="H242" t="s">
        <v>48</v>
      </c>
    </row>
    <row r="243" spans="1:8" x14ac:dyDescent="0.25">
      <c r="A243" s="1">
        <v>37622</v>
      </c>
      <c r="B243" t="s">
        <v>2</v>
      </c>
      <c r="C243">
        <v>128.03269</v>
      </c>
      <c r="D243">
        <v>127.18825</v>
      </c>
      <c r="E243">
        <v>-0.4</v>
      </c>
      <c r="F243">
        <v>14</v>
      </c>
      <c r="G243">
        <v>14</v>
      </c>
      <c r="H243" t="s">
        <v>48</v>
      </c>
    </row>
    <row r="244" spans="1:8" x14ac:dyDescent="0.25">
      <c r="A244" s="1">
        <v>37622</v>
      </c>
      <c r="B244" t="s">
        <v>40</v>
      </c>
      <c r="C244">
        <v>82.03886</v>
      </c>
      <c r="D244">
        <v>84.563590000000005</v>
      </c>
      <c r="E244">
        <v>-2</v>
      </c>
      <c r="F244">
        <v>1.4</v>
      </c>
      <c r="G244">
        <v>1.4</v>
      </c>
      <c r="H244" t="s">
        <v>48</v>
      </c>
    </row>
    <row r="245" spans="1:8" x14ac:dyDescent="0.25">
      <c r="A245" s="1">
        <v>37622</v>
      </c>
      <c r="B245" t="s">
        <v>41</v>
      </c>
      <c r="C245">
        <v>82.286950000000004</v>
      </c>
      <c r="D245">
        <v>90.925920000000005</v>
      </c>
      <c r="E245">
        <v>0.4</v>
      </c>
      <c r="F245">
        <v>1</v>
      </c>
      <c r="G245">
        <v>1</v>
      </c>
      <c r="H245" t="s">
        <v>48</v>
      </c>
    </row>
    <row r="246" spans="1:8" x14ac:dyDescent="0.25">
      <c r="A246" s="1">
        <v>37622</v>
      </c>
      <c r="B246" t="s">
        <v>42</v>
      </c>
      <c r="C246">
        <v>61.24691</v>
      </c>
      <c r="D246">
        <v>67.842449999999999</v>
      </c>
      <c r="E246">
        <v>0.1</v>
      </c>
      <c r="F246">
        <v>7.9</v>
      </c>
      <c r="G246">
        <v>7.9</v>
      </c>
      <c r="H246" t="s">
        <v>48</v>
      </c>
    </row>
    <row r="247" spans="1:8" x14ac:dyDescent="0.25">
      <c r="A247" s="1">
        <v>37622</v>
      </c>
      <c r="B247" t="s">
        <v>43</v>
      </c>
      <c r="C247">
        <v>89.985889999999998</v>
      </c>
      <c r="D247">
        <v>97.933700000000002</v>
      </c>
      <c r="E247">
        <v>-2.2000000000000002</v>
      </c>
      <c r="F247">
        <v>-1.2</v>
      </c>
      <c r="G247">
        <v>-1.2</v>
      </c>
      <c r="H247" t="s">
        <v>48</v>
      </c>
    </row>
    <row r="248" spans="1:8" x14ac:dyDescent="0.25">
      <c r="A248" s="1">
        <v>37622</v>
      </c>
      <c r="B248" t="s">
        <v>44</v>
      </c>
      <c r="C248">
        <v>88.27158</v>
      </c>
      <c r="D248">
        <v>98.369659999999996</v>
      </c>
      <c r="E248">
        <v>1.8</v>
      </c>
      <c r="F248">
        <v>3</v>
      </c>
      <c r="G248">
        <v>3</v>
      </c>
      <c r="H248" t="s">
        <v>48</v>
      </c>
    </row>
    <row r="249" spans="1:8" x14ac:dyDescent="0.25">
      <c r="A249" s="1">
        <v>37622</v>
      </c>
      <c r="B249" t="s">
        <v>45</v>
      </c>
      <c r="C249" t="s">
        <v>48</v>
      </c>
      <c r="D249" t="s">
        <v>48</v>
      </c>
      <c r="E249" t="s">
        <v>48</v>
      </c>
      <c r="F249" t="s">
        <v>48</v>
      </c>
      <c r="G249" t="s">
        <v>48</v>
      </c>
      <c r="H249" t="s">
        <v>48</v>
      </c>
    </row>
    <row r="250" spans="1:8" x14ac:dyDescent="0.25">
      <c r="A250" s="1">
        <v>37622</v>
      </c>
      <c r="B250" t="s">
        <v>46</v>
      </c>
      <c r="C250" t="s">
        <v>48</v>
      </c>
      <c r="D250" t="s">
        <v>48</v>
      </c>
      <c r="E250" t="s">
        <v>48</v>
      </c>
      <c r="F250" t="s">
        <v>48</v>
      </c>
      <c r="G250" t="s">
        <v>48</v>
      </c>
      <c r="H250" t="s">
        <v>48</v>
      </c>
    </row>
    <row r="251" spans="1:8" x14ac:dyDescent="0.25">
      <c r="A251" s="1">
        <v>37622</v>
      </c>
      <c r="B251" t="s">
        <v>47</v>
      </c>
      <c r="C251">
        <v>51.061839999999997</v>
      </c>
      <c r="D251">
        <v>61.571069999999999</v>
      </c>
      <c r="E251">
        <v>-0.4</v>
      </c>
      <c r="F251">
        <v>16.600000000000001</v>
      </c>
      <c r="G251">
        <v>16.600000000000001</v>
      </c>
      <c r="H251" t="s">
        <v>48</v>
      </c>
    </row>
    <row r="252" spans="1:8" x14ac:dyDescent="0.25">
      <c r="A252" s="1">
        <v>37653</v>
      </c>
      <c r="B252" t="s">
        <v>1</v>
      </c>
      <c r="C252">
        <v>83.648049999999998</v>
      </c>
      <c r="D252">
        <v>92.641810000000007</v>
      </c>
      <c r="E252">
        <v>-0.4</v>
      </c>
      <c r="F252">
        <v>3</v>
      </c>
      <c r="G252">
        <v>2.6</v>
      </c>
      <c r="H252" t="s">
        <v>48</v>
      </c>
    </row>
    <row r="253" spans="1:8" x14ac:dyDescent="0.25">
      <c r="A253" s="1">
        <v>37653</v>
      </c>
      <c r="B253" t="s">
        <v>118</v>
      </c>
      <c r="C253">
        <v>90.261579999999995</v>
      </c>
      <c r="D253">
        <v>99.384569999999997</v>
      </c>
      <c r="E253">
        <v>-3.7</v>
      </c>
      <c r="F253">
        <v>-2.2000000000000002</v>
      </c>
      <c r="G253">
        <v>2.2999999999999998</v>
      </c>
      <c r="H253" t="s">
        <v>48</v>
      </c>
    </row>
    <row r="254" spans="1:8" x14ac:dyDescent="0.25">
      <c r="A254" s="1">
        <v>37653</v>
      </c>
      <c r="B254" t="s">
        <v>32</v>
      </c>
      <c r="C254">
        <v>69.325469999999996</v>
      </c>
      <c r="D254">
        <v>78.597440000000006</v>
      </c>
      <c r="E254">
        <v>4.5999999999999996</v>
      </c>
      <c r="F254">
        <v>6.9</v>
      </c>
      <c r="G254">
        <v>0.6</v>
      </c>
      <c r="H254" t="s">
        <v>48</v>
      </c>
    </row>
    <row r="255" spans="1:8" x14ac:dyDescent="0.25">
      <c r="A255" s="1">
        <v>37653</v>
      </c>
      <c r="B255" t="s">
        <v>33</v>
      </c>
      <c r="C255">
        <v>42.727269999999997</v>
      </c>
      <c r="D255">
        <v>48.552370000000003</v>
      </c>
      <c r="E255">
        <v>-4.5</v>
      </c>
      <c r="F255">
        <v>-2.6</v>
      </c>
      <c r="G255">
        <v>6.8</v>
      </c>
      <c r="H255" t="s">
        <v>48</v>
      </c>
    </row>
    <row r="256" spans="1:8" x14ac:dyDescent="0.25">
      <c r="A256" s="1">
        <v>37653</v>
      </c>
      <c r="B256" t="s">
        <v>34</v>
      </c>
      <c r="C256" t="s">
        <v>48</v>
      </c>
      <c r="D256" t="s">
        <v>48</v>
      </c>
      <c r="E256" t="s">
        <v>48</v>
      </c>
      <c r="F256" t="s">
        <v>48</v>
      </c>
      <c r="G256" t="s">
        <v>48</v>
      </c>
      <c r="H256" t="s">
        <v>48</v>
      </c>
    </row>
    <row r="257" spans="1:8" x14ac:dyDescent="0.25">
      <c r="A257" s="1">
        <v>37653</v>
      </c>
      <c r="B257" t="s">
        <v>35</v>
      </c>
      <c r="C257">
        <v>98.989789999999999</v>
      </c>
      <c r="D257">
        <v>106.73112</v>
      </c>
      <c r="E257">
        <v>-2.5</v>
      </c>
      <c r="F257">
        <v>10.1</v>
      </c>
      <c r="G257">
        <v>7.9</v>
      </c>
      <c r="H257" t="s">
        <v>48</v>
      </c>
    </row>
    <row r="258" spans="1:8" x14ac:dyDescent="0.25">
      <c r="A258" s="1">
        <v>37653</v>
      </c>
      <c r="B258" t="s">
        <v>36</v>
      </c>
      <c r="C258" t="s">
        <v>48</v>
      </c>
      <c r="D258" t="s">
        <v>48</v>
      </c>
      <c r="E258" t="s">
        <v>48</v>
      </c>
      <c r="F258" t="s">
        <v>48</v>
      </c>
      <c r="G258" t="s">
        <v>48</v>
      </c>
      <c r="H258" t="s">
        <v>48</v>
      </c>
    </row>
    <row r="259" spans="1:8" x14ac:dyDescent="0.25">
      <c r="A259" s="1">
        <v>37653</v>
      </c>
      <c r="B259" t="s">
        <v>37</v>
      </c>
      <c r="C259">
        <v>74.967140000000001</v>
      </c>
      <c r="D259">
        <v>83.775589999999994</v>
      </c>
      <c r="E259">
        <v>-9</v>
      </c>
      <c r="F259">
        <v>2.1</v>
      </c>
      <c r="G259">
        <v>11.1</v>
      </c>
      <c r="H259" t="s">
        <v>48</v>
      </c>
    </row>
    <row r="260" spans="1:8" x14ac:dyDescent="0.25">
      <c r="A260" s="1">
        <v>37653</v>
      </c>
      <c r="B260" t="s">
        <v>38</v>
      </c>
      <c r="C260">
        <v>92.705160000000006</v>
      </c>
      <c r="D260">
        <v>103.43496</v>
      </c>
      <c r="E260">
        <v>-5.6</v>
      </c>
      <c r="F260">
        <v>-4.2</v>
      </c>
      <c r="G260">
        <v>-0.8</v>
      </c>
      <c r="H260" t="s">
        <v>48</v>
      </c>
    </row>
    <row r="261" spans="1:8" x14ac:dyDescent="0.25">
      <c r="A261" s="1">
        <v>37653</v>
      </c>
      <c r="B261" t="s">
        <v>39</v>
      </c>
      <c r="C261">
        <v>85.233469999999997</v>
      </c>
      <c r="D261">
        <v>92.523690000000002</v>
      </c>
      <c r="E261">
        <v>1.9</v>
      </c>
      <c r="F261">
        <v>6.5</v>
      </c>
      <c r="G261">
        <v>2.9</v>
      </c>
      <c r="H261" t="s">
        <v>48</v>
      </c>
    </row>
    <row r="262" spans="1:8" x14ac:dyDescent="0.25">
      <c r="A262" s="1">
        <v>37653</v>
      </c>
      <c r="B262" t="s">
        <v>2</v>
      </c>
      <c r="C262">
        <v>124.29886999999999</v>
      </c>
      <c r="D262">
        <v>136.64601999999999</v>
      </c>
      <c r="E262">
        <v>7.4</v>
      </c>
      <c r="F262">
        <v>20.9</v>
      </c>
      <c r="G262">
        <v>17.3</v>
      </c>
      <c r="H262" t="s">
        <v>48</v>
      </c>
    </row>
    <row r="263" spans="1:8" x14ac:dyDescent="0.25">
      <c r="A263" s="1">
        <v>37653</v>
      </c>
      <c r="B263" t="s">
        <v>40</v>
      </c>
      <c r="C263">
        <v>80.329480000000004</v>
      </c>
      <c r="D263">
        <v>86.79956</v>
      </c>
      <c r="E263">
        <v>2.6</v>
      </c>
      <c r="F263">
        <v>7.2</v>
      </c>
      <c r="G263">
        <v>4.2</v>
      </c>
      <c r="H263" t="s">
        <v>48</v>
      </c>
    </row>
    <row r="264" spans="1:8" x14ac:dyDescent="0.25">
      <c r="A264" s="1">
        <v>37653</v>
      </c>
      <c r="B264" t="s">
        <v>41</v>
      </c>
      <c r="C264">
        <v>81.436670000000007</v>
      </c>
      <c r="D264">
        <v>90.478679999999997</v>
      </c>
      <c r="E264">
        <v>-0.5</v>
      </c>
      <c r="F264">
        <v>0.9</v>
      </c>
      <c r="G264">
        <v>1</v>
      </c>
      <c r="H264" t="s">
        <v>48</v>
      </c>
    </row>
    <row r="265" spans="1:8" x14ac:dyDescent="0.25">
      <c r="A265" s="1">
        <v>37653</v>
      </c>
      <c r="B265" t="s">
        <v>42</v>
      </c>
      <c r="C265">
        <v>63.174410000000002</v>
      </c>
      <c r="D265">
        <v>66.69932</v>
      </c>
      <c r="E265">
        <v>-1.7</v>
      </c>
      <c r="F265">
        <v>9.3000000000000007</v>
      </c>
      <c r="G265">
        <v>8.6</v>
      </c>
      <c r="H265" t="s">
        <v>48</v>
      </c>
    </row>
    <row r="266" spans="1:8" x14ac:dyDescent="0.25">
      <c r="A266" s="1">
        <v>37653</v>
      </c>
      <c r="B266" t="s">
        <v>43</v>
      </c>
      <c r="C266">
        <v>90.274950000000004</v>
      </c>
      <c r="D266">
        <v>96.879480000000001</v>
      </c>
      <c r="E266">
        <v>-1.1000000000000001</v>
      </c>
      <c r="F266">
        <v>-0.3</v>
      </c>
      <c r="G266">
        <v>-0.8</v>
      </c>
      <c r="H266" t="s">
        <v>48</v>
      </c>
    </row>
    <row r="267" spans="1:8" x14ac:dyDescent="0.25">
      <c r="A267" s="1">
        <v>37653</v>
      </c>
      <c r="B267" t="s">
        <v>44</v>
      </c>
      <c r="C267">
        <v>87.718760000000003</v>
      </c>
      <c r="D267">
        <v>97.724469999999997</v>
      </c>
      <c r="E267">
        <v>-0.7</v>
      </c>
      <c r="F267">
        <v>3.7</v>
      </c>
      <c r="G267">
        <v>3.3</v>
      </c>
      <c r="H267" t="s">
        <v>48</v>
      </c>
    </row>
    <row r="268" spans="1:8" x14ac:dyDescent="0.25">
      <c r="A268" s="1">
        <v>37653</v>
      </c>
      <c r="B268" t="s">
        <v>45</v>
      </c>
      <c r="C268" t="s">
        <v>48</v>
      </c>
      <c r="D268" t="s">
        <v>48</v>
      </c>
      <c r="E268" t="s">
        <v>48</v>
      </c>
      <c r="F268" t="s">
        <v>48</v>
      </c>
      <c r="G268" t="s">
        <v>48</v>
      </c>
      <c r="H268" t="s">
        <v>48</v>
      </c>
    </row>
    <row r="269" spans="1:8" x14ac:dyDescent="0.25">
      <c r="A269" s="1">
        <v>37653</v>
      </c>
      <c r="B269" t="s">
        <v>46</v>
      </c>
      <c r="C269" t="s">
        <v>48</v>
      </c>
      <c r="D269" t="s">
        <v>48</v>
      </c>
      <c r="E269" t="s">
        <v>48</v>
      </c>
      <c r="F269" t="s">
        <v>48</v>
      </c>
      <c r="G269" t="s">
        <v>48</v>
      </c>
      <c r="H269" t="s">
        <v>48</v>
      </c>
    </row>
    <row r="270" spans="1:8" x14ac:dyDescent="0.25">
      <c r="A270" s="1">
        <v>37653</v>
      </c>
      <c r="B270" t="s">
        <v>47</v>
      </c>
      <c r="C270">
        <v>57.416849999999997</v>
      </c>
      <c r="D270">
        <v>62.95261</v>
      </c>
      <c r="E270">
        <v>2.2000000000000002</v>
      </c>
      <c r="F270">
        <v>13.3</v>
      </c>
      <c r="G270">
        <v>14.8</v>
      </c>
      <c r="H270" t="s">
        <v>48</v>
      </c>
    </row>
    <row r="271" spans="1:8" x14ac:dyDescent="0.25">
      <c r="A271" s="1">
        <v>37681</v>
      </c>
      <c r="B271" t="s">
        <v>1</v>
      </c>
      <c r="C271">
        <v>90.211160000000007</v>
      </c>
      <c r="D271">
        <v>92.413089999999997</v>
      </c>
      <c r="E271">
        <v>-0.2</v>
      </c>
      <c r="F271">
        <v>0</v>
      </c>
      <c r="G271">
        <v>1.7</v>
      </c>
      <c r="H271" t="s">
        <v>48</v>
      </c>
    </row>
    <row r="272" spans="1:8" x14ac:dyDescent="0.25">
      <c r="A272" s="1">
        <v>37681</v>
      </c>
      <c r="B272" t="s">
        <v>118</v>
      </c>
      <c r="C272">
        <v>93.719729999999998</v>
      </c>
      <c r="D272">
        <v>97.169439999999994</v>
      </c>
      <c r="E272">
        <v>-2.2000000000000002</v>
      </c>
      <c r="F272">
        <v>-4</v>
      </c>
      <c r="G272">
        <v>0.2</v>
      </c>
      <c r="H272" t="s">
        <v>48</v>
      </c>
    </row>
    <row r="273" spans="1:8" x14ac:dyDescent="0.25">
      <c r="A273" s="1">
        <v>37681</v>
      </c>
      <c r="B273" t="s">
        <v>32</v>
      </c>
      <c r="C273">
        <v>69.788939999999997</v>
      </c>
      <c r="D273">
        <v>75.721909999999994</v>
      </c>
      <c r="E273">
        <v>-3.7</v>
      </c>
      <c r="F273">
        <v>-4.8</v>
      </c>
      <c r="G273">
        <v>-1.3</v>
      </c>
      <c r="H273" t="s">
        <v>48</v>
      </c>
    </row>
    <row r="274" spans="1:8" x14ac:dyDescent="0.25">
      <c r="A274" s="1">
        <v>37681</v>
      </c>
      <c r="B274" t="s">
        <v>33</v>
      </c>
      <c r="C274">
        <v>52.460120000000003</v>
      </c>
      <c r="D274">
        <v>51.537080000000003</v>
      </c>
      <c r="E274">
        <v>6.1</v>
      </c>
      <c r="F274">
        <v>7</v>
      </c>
      <c r="G274">
        <v>6.9</v>
      </c>
      <c r="H274" t="s">
        <v>48</v>
      </c>
    </row>
    <row r="275" spans="1:8" x14ac:dyDescent="0.25">
      <c r="A275" s="1">
        <v>37681</v>
      </c>
      <c r="B275" t="s">
        <v>34</v>
      </c>
      <c r="C275" t="s">
        <v>48</v>
      </c>
      <c r="D275" t="s">
        <v>48</v>
      </c>
      <c r="E275" t="s">
        <v>48</v>
      </c>
      <c r="F275" t="s">
        <v>48</v>
      </c>
      <c r="G275" t="s">
        <v>48</v>
      </c>
      <c r="H275" t="s">
        <v>48</v>
      </c>
    </row>
    <row r="276" spans="1:8" x14ac:dyDescent="0.25">
      <c r="A276" s="1">
        <v>37681</v>
      </c>
      <c r="B276" t="s">
        <v>35</v>
      </c>
      <c r="C276">
        <v>95.966459999999998</v>
      </c>
      <c r="D276">
        <v>105.4285</v>
      </c>
      <c r="E276">
        <v>-1.2</v>
      </c>
      <c r="F276">
        <v>-2.7</v>
      </c>
      <c r="G276">
        <v>4.2</v>
      </c>
      <c r="H276" t="s">
        <v>48</v>
      </c>
    </row>
    <row r="277" spans="1:8" x14ac:dyDescent="0.25">
      <c r="A277" s="1">
        <v>37681</v>
      </c>
      <c r="B277" t="s">
        <v>36</v>
      </c>
      <c r="C277" t="s">
        <v>48</v>
      </c>
      <c r="D277" t="s">
        <v>48</v>
      </c>
      <c r="E277" t="s">
        <v>48</v>
      </c>
      <c r="F277" t="s">
        <v>48</v>
      </c>
      <c r="G277" t="s">
        <v>48</v>
      </c>
      <c r="H277" t="s">
        <v>48</v>
      </c>
    </row>
    <row r="278" spans="1:8" x14ac:dyDescent="0.25">
      <c r="A278" s="1">
        <v>37681</v>
      </c>
      <c r="B278" t="s">
        <v>37</v>
      </c>
      <c r="C278">
        <v>71.776929999999993</v>
      </c>
      <c r="D278">
        <v>77.146199999999993</v>
      </c>
      <c r="E278">
        <v>-7.9</v>
      </c>
      <c r="F278">
        <v>-3.1</v>
      </c>
      <c r="G278">
        <v>6.6</v>
      </c>
      <c r="H278" t="s">
        <v>48</v>
      </c>
    </row>
    <row r="279" spans="1:8" x14ac:dyDescent="0.25">
      <c r="A279" s="1">
        <v>37681</v>
      </c>
      <c r="B279" t="s">
        <v>38</v>
      </c>
      <c r="C279">
        <v>108.00648</v>
      </c>
      <c r="D279">
        <v>107.13409</v>
      </c>
      <c r="E279">
        <v>3.6</v>
      </c>
      <c r="F279">
        <v>3.3</v>
      </c>
      <c r="G279">
        <v>0.6</v>
      </c>
      <c r="H279" t="s">
        <v>48</v>
      </c>
    </row>
    <row r="280" spans="1:8" x14ac:dyDescent="0.25">
      <c r="A280" s="1">
        <v>37681</v>
      </c>
      <c r="B280" t="s">
        <v>39</v>
      </c>
      <c r="C280">
        <v>90.221689999999995</v>
      </c>
      <c r="D280">
        <v>92.11242</v>
      </c>
      <c r="E280">
        <v>-0.4</v>
      </c>
      <c r="F280">
        <v>-0.5</v>
      </c>
      <c r="G280">
        <v>1.7</v>
      </c>
      <c r="H280" t="s">
        <v>48</v>
      </c>
    </row>
    <row r="281" spans="1:8" x14ac:dyDescent="0.25">
      <c r="A281" s="1">
        <v>37681</v>
      </c>
      <c r="B281" t="s">
        <v>2</v>
      </c>
      <c r="C281">
        <v>127.87430999999999</v>
      </c>
      <c r="D281">
        <v>127.05189</v>
      </c>
      <c r="E281">
        <v>-7</v>
      </c>
      <c r="F281">
        <v>21.5</v>
      </c>
      <c r="G281">
        <v>18.7</v>
      </c>
      <c r="H281" t="s">
        <v>48</v>
      </c>
    </row>
    <row r="282" spans="1:8" x14ac:dyDescent="0.25">
      <c r="A282" s="1">
        <v>37681</v>
      </c>
      <c r="B282" t="s">
        <v>40</v>
      </c>
      <c r="C282">
        <v>83.475750000000005</v>
      </c>
      <c r="D282">
        <v>85.024850000000001</v>
      </c>
      <c r="E282">
        <v>-2</v>
      </c>
      <c r="F282">
        <v>1.4</v>
      </c>
      <c r="G282">
        <v>3.2</v>
      </c>
      <c r="H282" t="s">
        <v>48</v>
      </c>
    </row>
    <row r="283" spans="1:8" x14ac:dyDescent="0.25">
      <c r="A283" s="1">
        <v>37681</v>
      </c>
      <c r="B283" t="s">
        <v>41</v>
      </c>
      <c r="C283">
        <v>87.618750000000006</v>
      </c>
      <c r="D283">
        <v>90.935959999999994</v>
      </c>
      <c r="E283">
        <v>0.5</v>
      </c>
      <c r="F283">
        <v>-1.3</v>
      </c>
      <c r="G283">
        <v>0.2</v>
      </c>
      <c r="H283" t="s">
        <v>48</v>
      </c>
    </row>
    <row r="284" spans="1:8" x14ac:dyDescent="0.25">
      <c r="A284" s="1">
        <v>37681</v>
      </c>
      <c r="B284" t="s">
        <v>42</v>
      </c>
      <c r="C284">
        <v>65.638940000000005</v>
      </c>
      <c r="D284">
        <v>68.089240000000004</v>
      </c>
      <c r="E284">
        <v>2.1</v>
      </c>
      <c r="F284">
        <v>2.7</v>
      </c>
      <c r="G284">
        <v>6.5</v>
      </c>
      <c r="H284" t="s">
        <v>48</v>
      </c>
    </row>
    <row r="285" spans="1:8" x14ac:dyDescent="0.25">
      <c r="A285" s="1">
        <v>37681</v>
      </c>
      <c r="B285" t="s">
        <v>43</v>
      </c>
      <c r="C285">
        <v>91.959890000000001</v>
      </c>
      <c r="D285">
        <v>93.870639999999995</v>
      </c>
      <c r="E285">
        <v>-3.1</v>
      </c>
      <c r="F285">
        <v>-3.2</v>
      </c>
      <c r="G285">
        <v>-1.6</v>
      </c>
      <c r="H285" t="s">
        <v>48</v>
      </c>
    </row>
    <row r="286" spans="1:8" x14ac:dyDescent="0.25">
      <c r="A286" s="1">
        <v>37681</v>
      </c>
      <c r="B286" t="s">
        <v>44</v>
      </c>
      <c r="C286">
        <v>104.24584</v>
      </c>
      <c r="D286">
        <v>99.196209999999994</v>
      </c>
      <c r="E286">
        <v>1.5</v>
      </c>
      <c r="F286">
        <v>5.0999999999999996</v>
      </c>
      <c r="G286">
        <v>4</v>
      </c>
      <c r="H286" t="s">
        <v>48</v>
      </c>
    </row>
    <row r="287" spans="1:8" x14ac:dyDescent="0.25">
      <c r="A287" s="1">
        <v>37681</v>
      </c>
      <c r="B287" t="s">
        <v>45</v>
      </c>
      <c r="C287" t="s">
        <v>48</v>
      </c>
      <c r="D287" t="s">
        <v>48</v>
      </c>
      <c r="E287" t="s">
        <v>48</v>
      </c>
      <c r="F287" t="s">
        <v>48</v>
      </c>
      <c r="G287" t="s">
        <v>48</v>
      </c>
      <c r="H287" t="s">
        <v>48</v>
      </c>
    </row>
    <row r="288" spans="1:8" x14ac:dyDescent="0.25">
      <c r="A288" s="1">
        <v>37681</v>
      </c>
      <c r="B288" t="s">
        <v>46</v>
      </c>
      <c r="C288" t="s">
        <v>48</v>
      </c>
      <c r="D288" t="s">
        <v>48</v>
      </c>
      <c r="E288" t="s">
        <v>48</v>
      </c>
      <c r="F288" t="s">
        <v>48</v>
      </c>
      <c r="G288" t="s">
        <v>48</v>
      </c>
      <c r="H288" t="s">
        <v>48</v>
      </c>
    </row>
    <row r="289" spans="1:8" x14ac:dyDescent="0.25">
      <c r="A289" s="1">
        <v>37681</v>
      </c>
      <c r="B289" t="s">
        <v>47</v>
      </c>
      <c r="C289">
        <v>61.423909999999999</v>
      </c>
      <c r="D289">
        <v>61.31709</v>
      </c>
      <c r="E289">
        <v>-2.6</v>
      </c>
      <c r="F289">
        <v>8.6</v>
      </c>
      <c r="G289">
        <v>12.5</v>
      </c>
      <c r="H289" t="s">
        <v>48</v>
      </c>
    </row>
    <row r="290" spans="1:8" x14ac:dyDescent="0.25">
      <c r="A290" s="1">
        <v>37712</v>
      </c>
      <c r="B290" t="s">
        <v>1</v>
      </c>
      <c r="C290">
        <v>89.176150000000007</v>
      </c>
      <c r="D290">
        <v>92.296660000000003</v>
      </c>
      <c r="E290">
        <v>-0.1</v>
      </c>
      <c r="F290">
        <v>-3.9</v>
      </c>
      <c r="G290">
        <v>0.2</v>
      </c>
      <c r="H290" t="s">
        <v>48</v>
      </c>
    </row>
    <row r="291" spans="1:8" x14ac:dyDescent="0.25">
      <c r="A291" s="1">
        <v>37712</v>
      </c>
      <c r="B291" t="s">
        <v>118</v>
      </c>
      <c r="C291">
        <v>92.316100000000006</v>
      </c>
      <c r="D291">
        <v>100.39882</v>
      </c>
      <c r="E291">
        <v>3.3</v>
      </c>
      <c r="F291">
        <v>0</v>
      </c>
      <c r="G291">
        <v>0.2</v>
      </c>
      <c r="H291" t="s">
        <v>48</v>
      </c>
    </row>
    <row r="292" spans="1:8" x14ac:dyDescent="0.25">
      <c r="A292" s="1">
        <v>37712</v>
      </c>
      <c r="B292" t="s">
        <v>32</v>
      </c>
      <c r="C292">
        <v>79.441569999999999</v>
      </c>
      <c r="D292">
        <v>74.836240000000004</v>
      </c>
      <c r="E292">
        <v>-1.2</v>
      </c>
      <c r="F292">
        <v>-3.8</v>
      </c>
      <c r="G292">
        <v>-2</v>
      </c>
      <c r="H292" t="s">
        <v>48</v>
      </c>
    </row>
    <row r="293" spans="1:8" x14ac:dyDescent="0.25">
      <c r="A293" s="1">
        <v>37712</v>
      </c>
      <c r="B293" t="s">
        <v>33</v>
      </c>
      <c r="C293">
        <v>50.171489999999999</v>
      </c>
      <c r="D293">
        <v>51.326090000000001</v>
      </c>
      <c r="E293">
        <v>-0.4</v>
      </c>
      <c r="F293">
        <v>6.2</v>
      </c>
      <c r="G293">
        <v>6.7</v>
      </c>
      <c r="H293" t="s">
        <v>48</v>
      </c>
    </row>
    <row r="294" spans="1:8" x14ac:dyDescent="0.25">
      <c r="A294" s="1">
        <v>37712</v>
      </c>
      <c r="B294" t="s">
        <v>34</v>
      </c>
      <c r="C294" t="s">
        <v>48</v>
      </c>
      <c r="D294" t="s">
        <v>48</v>
      </c>
      <c r="E294" t="s">
        <v>48</v>
      </c>
      <c r="F294" t="s">
        <v>48</v>
      </c>
      <c r="G294" t="s">
        <v>48</v>
      </c>
      <c r="H294" t="s">
        <v>48</v>
      </c>
    </row>
    <row r="295" spans="1:8" x14ac:dyDescent="0.25">
      <c r="A295" s="1">
        <v>37712</v>
      </c>
      <c r="B295" t="s">
        <v>35</v>
      </c>
      <c r="C295">
        <v>102.74275</v>
      </c>
      <c r="D295">
        <v>110.36587</v>
      </c>
      <c r="E295">
        <v>4.7</v>
      </c>
      <c r="F295">
        <v>1.2</v>
      </c>
      <c r="G295">
        <v>3.5</v>
      </c>
      <c r="H295" t="s">
        <v>48</v>
      </c>
    </row>
    <row r="296" spans="1:8" x14ac:dyDescent="0.25">
      <c r="A296" s="1">
        <v>37712</v>
      </c>
      <c r="B296" t="s">
        <v>36</v>
      </c>
      <c r="C296" t="s">
        <v>48</v>
      </c>
      <c r="D296" t="s">
        <v>48</v>
      </c>
      <c r="E296" t="s">
        <v>48</v>
      </c>
      <c r="F296" t="s">
        <v>48</v>
      </c>
      <c r="G296" t="s">
        <v>48</v>
      </c>
      <c r="H296" t="s">
        <v>48</v>
      </c>
    </row>
    <row r="297" spans="1:8" x14ac:dyDescent="0.25">
      <c r="A297" s="1">
        <v>37712</v>
      </c>
      <c r="B297" t="s">
        <v>37</v>
      </c>
      <c r="C297">
        <v>70.706479999999999</v>
      </c>
      <c r="D297">
        <v>82.856179999999995</v>
      </c>
      <c r="E297">
        <v>7.4</v>
      </c>
      <c r="F297">
        <v>-5.6</v>
      </c>
      <c r="G297">
        <v>3.6</v>
      </c>
      <c r="H297" t="s">
        <v>48</v>
      </c>
    </row>
    <row r="298" spans="1:8" x14ac:dyDescent="0.25">
      <c r="A298" s="1">
        <v>37712</v>
      </c>
      <c r="B298" t="s">
        <v>38</v>
      </c>
      <c r="C298">
        <v>107.77203</v>
      </c>
      <c r="D298">
        <v>110.70994</v>
      </c>
      <c r="E298">
        <v>3.3</v>
      </c>
      <c r="F298">
        <v>7.6</v>
      </c>
      <c r="G298">
        <v>2.2999999999999998</v>
      </c>
      <c r="H298" t="s">
        <v>48</v>
      </c>
    </row>
    <row r="299" spans="1:8" x14ac:dyDescent="0.25">
      <c r="A299" s="1">
        <v>37712</v>
      </c>
      <c r="B299" t="s">
        <v>39</v>
      </c>
      <c r="C299">
        <v>86.547989999999999</v>
      </c>
      <c r="D299">
        <v>90.855969999999999</v>
      </c>
      <c r="E299">
        <v>-1.4</v>
      </c>
      <c r="F299">
        <v>-0.7</v>
      </c>
      <c r="G299">
        <v>1.1000000000000001</v>
      </c>
      <c r="H299" t="s">
        <v>48</v>
      </c>
    </row>
    <row r="300" spans="1:8" x14ac:dyDescent="0.25">
      <c r="A300" s="1">
        <v>37712</v>
      </c>
      <c r="B300" t="s">
        <v>2</v>
      </c>
      <c r="C300">
        <v>121.37411</v>
      </c>
      <c r="D300">
        <v>125.81847</v>
      </c>
      <c r="E300">
        <v>-1</v>
      </c>
      <c r="F300">
        <v>8.6</v>
      </c>
      <c r="G300">
        <v>16.100000000000001</v>
      </c>
      <c r="H300" t="s">
        <v>48</v>
      </c>
    </row>
    <row r="301" spans="1:8" x14ac:dyDescent="0.25">
      <c r="A301" s="1">
        <v>37712</v>
      </c>
      <c r="B301" t="s">
        <v>40</v>
      </c>
      <c r="C301">
        <v>85.614779999999996</v>
      </c>
      <c r="D301">
        <v>86.459329999999994</v>
      </c>
      <c r="E301">
        <v>1.7</v>
      </c>
      <c r="F301">
        <v>1.5</v>
      </c>
      <c r="G301">
        <v>2.8</v>
      </c>
      <c r="H301" t="s">
        <v>48</v>
      </c>
    </row>
    <row r="302" spans="1:8" x14ac:dyDescent="0.25">
      <c r="A302" s="1">
        <v>37712</v>
      </c>
      <c r="B302" t="s">
        <v>41</v>
      </c>
      <c r="C302">
        <v>84.734970000000004</v>
      </c>
      <c r="D302">
        <v>90.415030000000002</v>
      </c>
      <c r="E302">
        <v>-0.6</v>
      </c>
      <c r="F302">
        <v>-7</v>
      </c>
      <c r="G302">
        <v>-1.7</v>
      </c>
      <c r="H302" t="s">
        <v>48</v>
      </c>
    </row>
    <row r="303" spans="1:8" x14ac:dyDescent="0.25">
      <c r="A303" s="1">
        <v>37712</v>
      </c>
      <c r="B303" t="s">
        <v>42</v>
      </c>
      <c r="C303">
        <v>67.317409999999995</v>
      </c>
      <c r="D303">
        <v>69.33417</v>
      </c>
      <c r="E303">
        <v>1.8</v>
      </c>
      <c r="F303">
        <v>0.6</v>
      </c>
      <c r="G303">
        <v>4.9000000000000004</v>
      </c>
      <c r="H303" t="s">
        <v>48</v>
      </c>
    </row>
    <row r="304" spans="1:8" x14ac:dyDescent="0.25">
      <c r="A304" s="1">
        <v>37712</v>
      </c>
      <c r="B304" t="s">
        <v>43</v>
      </c>
      <c r="C304">
        <v>88.077920000000006</v>
      </c>
      <c r="D304">
        <v>93.180599999999998</v>
      </c>
      <c r="E304">
        <v>-0.7</v>
      </c>
      <c r="F304">
        <v>-11.6</v>
      </c>
      <c r="G304">
        <v>-4.2</v>
      </c>
      <c r="H304" t="s">
        <v>48</v>
      </c>
    </row>
    <row r="305" spans="1:8" x14ac:dyDescent="0.25">
      <c r="A305" s="1">
        <v>37712</v>
      </c>
      <c r="B305" t="s">
        <v>44</v>
      </c>
      <c r="C305">
        <v>107.51254</v>
      </c>
      <c r="D305">
        <v>101.01224999999999</v>
      </c>
      <c r="E305">
        <v>1.8</v>
      </c>
      <c r="F305">
        <v>-1</v>
      </c>
      <c r="G305">
        <v>2.5</v>
      </c>
      <c r="H305" t="s">
        <v>48</v>
      </c>
    </row>
    <row r="306" spans="1:8" x14ac:dyDescent="0.25">
      <c r="A306" s="1">
        <v>37712</v>
      </c>
      <c r="B306" t="s">
        <v>45</v>
      </c>
      <c r="C306" t="s">
        <v>48</v>
      </c>
      <c r="D306" t="s">
        <v>48</v>
      </c>
      <c r="E306" t="s">
        <v>48</v>
      </c>
      <c r="F306" t="s">
        <v>48</v>
      </c>
      <c r="G306" t="s">
        <v>48</v>
      </c>
      <c r="H306" t="s">
        <v>48</v>
      </c>
    </row>
    <row r="307" spans="1:8" x14ac:dyDescent="0.25">
      <c r="A307" s="1">
        <v>37712</v>
      </c>
      <c r="B307" t="s">
        <v>46</v>
      </c>
      <c r="C307" t="s">
        <v>48</v>
      </c>
      <c r="D307" t="s">
        <v>48</v>
      </c>
      <c r="E307" t="s">
        <v>48</v>
      </c>
      <c r="F307" t="s">
        <v>48</v>
      </c>
      <c r="G307" t="s">
        <v>48</v>
      </c>
      <c r="H307" t="s">
        <v>48</v>
      </c>
    </row>
    <row r="308" spans="1:8" x14ac:dyDescent="0.25">
      <c r="A308" s="1">
        <v>37712</v>
      </c>
      <c r="B308" t="s">
        <v>47</v>
      </c>
      <c r="C308">
        <v>59.904359999999997</v>
      </c>
      <c r="D308">
        <v>61.831859999999999</v>
      </c>
      <c r="E308">
        <v>0.8</v>
      </c>
      <c r="F308">
        <v>4</v>
      </c>
      <c r="G308">
        <v>10.199999999999999</v>
      </c>
      <c r="H308" t="s">
        <v>48</v>
      </c>
    </row>
    <row r="309" spans="1:8" x14ac:dyDescent="0.25">
      <c r="A309" s="1">
        <v>37742</v>
      </c>
      <c r="B309" t="s">
        <v>1</v>
      </c>
      <c r="C309">
        <v>92.853319999999997</v>
      </c>
      <c r="D309">
        <v>90.936859999999996</v>
      </c>
      <c r="E309">
        <v>-1.5</v>
      </c>
      <c r="F309">
        <v>-1</v>
      </c>
      <c r="G309">
        <v>0</v>
      </c>
      <c r="H309" t="s">
        <v>48</v>
      </c>
    </row>
    <row r="310" spans="1:8" x14ac:dyDescent="0.25">
      <c r="A310" s="1">
        <v>37742</v>
      </c>
      <c r="B310" t="s">
        <v>118</v>
      </c>
      <c r="C310">
        <v>91.187139999999999</v>
      </c>
      <c r="D310">
        <v>98.245660000000001</v>
      </c>
      <c r="E310">
        <v>-2.1</v>
      </c>
      <c r="F310">
        <v>1.1000000000000001</v>
      </c>
      <c r="G310">
        <v>0.3</v>
      </c>
      <c r="H310" t="s">
        <v>48</v>
      </c>
    </row>
    <row r="311" spans="1:8" x14ac:dyDescent="0.25">
      <c r="A311" s="1">
        <v>37742</v>
      </c>
      <c r="B311" t="s">
        <v>32</v>
      </c>
      <c r="C311">
        <v>73.131439999999998</v>
      </c>
      <c r="D311">
        <v>73.484380000000002</v>
      </c>
      <c r="E311">
        <v>-1.8</v>
      </c>
      <c r="F311">
        <v>-2.1</v>
      </c>
      <c r="G311">
        <v>-2</v>
      </c>
      <c r="H311" t="s">
        <v>48</v>
      </c>
    </row>
    <row r="312" spans="1:8" x14ac:dyDescent="0.25">
      <c r="A312" s="1">
        <v>37742</v>
      </c>
      <c r="B312" t="s">
        <v>33</v>
      </c>
      <c r="C312">
        <v>53.7622</v>
      </c>
      <c r="D312">
        <v>53.436920000000001</v>
      </c>
      <c r="E312">
        <v>4.0999999999999996</v>
      </c>
      <c r="F312">
        <v>14.8</v>
      </c>
      <c r="G312">
        <v>8.4</v>
      </c>
      <c r="H312" t="s">
        <v>48</v>
      </c>
    </row>
    <row r="313" spans="1:8" x14ac:dyDescent="0.25">
      <c r="A313" s="1">
        <v>37742</v>
      </c>
      <c r="B313" t="s">
        <v>34</v>
      </c>
      <c r="C313" t="s">
        <v>48</v>
      </c>
      <c r="D313" t="s">
        <v>48</v>
      </c>
      <c r="E313" t="s">
        <v>48</v>
      </c>
      <c r="F313" t="s">
        <v>48</v>
      </c>
      <c r="G313" t="s">
        <v>48</v>
      </c>
      <c r="H313" t="s">
        <v>48</v>
      </c>
    </row>
    <row r="314" spans="1:8" x14ac:dyDescent="0.25">
      <c r="A314" s="1">
        <v>37742</v>
      </c>
      <c r="B314" t="s">
        <v>35</v>
      </c>
      <c r="C314">
        <v>95.149050000000003</v>
      </c>
      <c r="D314">
        <v>100.55037</v>
      </c>
      <c r="E314">
        <v>-8.9</v>
      </c>
      <c r="F314">
        <v>-6.2</v>
      </c>
      <c r="G314">
        <v>1.5</v>
      </c>
      <c r="H314" t="s">
        <v>48</v>
      </c>
    </row>
    <row r="315" spans="1:8" x14ac:dyDescent="0.25">
      <c r="A315" s="1">
        <v>37742</v>
      </c>
      <c r="B315" t="s">
        <v>36</v>
      </c>
      <c r="C315" t="s">
        <v>48</v>
      </c>
      <c r="D315" t="s">
        <v>48</v>
      </c>
      <c r="E315" t="s">
        <v>48</v>
      </c>
      <c r="F315" t="s">
        <v>48</v>
      </c>
      <c r="G315" t="s">
        <v>48</v>
      </c>
      <c r="H315" t="s">
        <v>48</v>
      </c>
    </row>
    <row r="316" spans="1:8" x14ac:dyDescent="0.25">
      <c r="A316" s="1">
        <v>37742</v>
      </c>
      <c r="B316" t="s">
        <v>37</v>
      </c>
      <c r="C316">
        <v>67.24033</v>
      </c>
      <c r="D316">
        <v>80.492609999999999</v>
      </c>
      <c r="E316">
        <v>-2.9</v>
      </c>
      <c r="F316">
        <v>-10.3</v>
      </c>
      <c r="G316">
        <v>0.9</v>
      </c>
      <c r="H316" t="s">
        <v>48</v>
      </c>
    </row>
    <row r="317" spans="1:8" x14ac:dyDescent="0.25">
      <c r="A317" s="1">
        <v>37742</v>
      </c>
      <c r="B317" t="s">
        <v>38</v>
      </c>
      <c r="C317">
        <v>108.84516000000001</v>
      </c>
      <c r="D317">
        <v>107.57624</v>
      </c>
      <c r="E317">
        <v>-2.8</v>
      </c>
      <c r="F317">
        <v>12.6</v>
      </c>
      <c r="G317">
        <v>4.3</v>
      </c>
      <c r="H317" t="s">
        <v>48</v>
      </c>
    </row>
    <row r="318" spans="1:8" x14ac:dyDescent="0.25">
      <c r="A318" s="1">
        <v>37742</v>
      </c>
      <c r="B318" t="s">
        <v>39</v>
      </c>
      <c r="C318">
        <v>90.998589999999993</v>
      </c>
      <c r="D318">
        <v>90.237409999999997</v>
      </c>
      <c r="E318">
        <v>-0.7</v>
      </c>
      <c r="F318">
        <v>1.6</v>
      </c>
      <c r="G318">
        <v>1.2</v>
      </c>
      <c r="H318" t="s">
        <v>48</v>
      </c>
    </row>
    <row r="319" spans="1:8" x14ac:dyDescent="0.25">
      <c r="A319" s="1">
        <v>37742</v>
      </c>
      <c r="B319" t="s">
        <v>2</v>
      </c>
      <c r="C319">
        <v>134.94471999999999</v>
      </c>
      <c r="D319">
        <v>133.19743</v>
      </c>
      <c r="E319">
        <v>5.9</v>
      </c>
      <c r="F319">
        <v>18.899999999999999</v>
      </c>
      <c r="G319">
        <v>16.7</v>
      </c>
      <c r="H319" t="s">
        <v>48</v>
      </c>
    </row>
    <row r="320" spans="1:8" x14ac:dyDescent="0.25">
      <c r="A320" s="1">
        <v>37742</v>
      </c>
      <c r="B320" t="s">
        <v>40</v>
      </c>
      <c r="C320">
        <v>86.349900000000005</v>
      </c>
      <c r="D320">
        <v>84.647099999999995</v>
      </c>
      <c r="E320">
        <v>-2.1</v>
      </c>
      <c r="F320">
        <v>0.8</v>
      </c>
      <c r="G320">
        <v>2.4</v>
      </c>
      <c r="H320" t="s">
        <v>48</v>
      </c>
    </row>
    <row r="321" spans="1:8" x14ac:dyDescent="0.25">
      <c r="A321" s="1">
        <v>37742</v>
      </c>
      <c r="B321" t="s">
        <v>41</v>
      </c>
      <c r="C321">
        <v>90.816850000000002</v>
      </c>
      <c r="D321">
        <v>88.272630000000007</v>
      </c>
      <c r="E321">
        <v>-2.4</v>
      </c>
      <c r="F321">
        <v>-3.8</v>
      </c>
      <c r="G321">
        <v>-2.2000000000000002</v>
      </c>
      <c r="H321" t="s">
        <v>48</v>
      </c>
    </row>
    <row r="322" spans="1:8" x14ac:dyDescent="0.25">
      <c r="A322" s="1">
        <v>37742</v>
      </c>
      <c r="B322" t="s">
        <v>42</v>
      </c>
      <c r="C322">
        <v>68.553839999999994</v>
      </c>
      <c r="D322">
        <v>67.281080000000003</v>
      </c>
      <c r="E322">
        <v>-3</v>
      </c>
      <c r="F322">
        <v>6.2</v>
      </c>
      <c r="G322">
        <v>5.2</v>
      </c>
      <c r="H322" t="s">
        <v>48</v>
      </c>
    </row>
    <row r="323" spans="1:8" x14ac:dyDescent="0.25">
      <c r="A323" s="1">
        <v>37742</v>
      </c>
      <c r="B323" t="s">
        <v>43</v>
      </c>
      <c r="C323">
        <v>92.466790000000003</v>
      </c>
      <c r="D323">
        <v>91.614729999999994</v>
      </c>
      <c r="E323">
        <v>-1.7</v>
      </c>
      <c r="F323">
        <v>-5.0999999999999996</v>
      </c>
      <c r="G323">
        <v>-4.4000000000000004</v>
      </c>
      <c r="H323" t="s">
        <v>48</v>
      </c>
    </row>
    <row r="324" spans="1:8" x14ac:dyDescent="0.25">
      <c r="A324" s="1">
        <v>37742</v>
      </c>
      <c r="B324" t="s">
        <v>44</v>
      </c>
      <c r="C324">
        <v>107.9281</v>
      </c>
      <c r="D324">
        <v>95.037090000000006</v>
      </c>
      <c r="E324">
        <v>-5.9</v>
      </c>
      <c r="F324">
        <v>-2.1</v>
      </c>
      <c r="G324">
        <v>1.5</v>
      </c>
      <c r="H324" t="s">
        <v>48</v>
      </c>
    </row>
    <row r="325" spans="1:8" x14ac:dyDescent="0.25">
      <c r="A325" s="1">
        <v>37742</v>
      </c>
      <c r="B325" t="s">
        <v>45</v>
      </c>
      <c r="C325" t="s">
        <v>48</v>
      </c>
      <c r="D325" t="s">
        <v>48</v>
      </c>
      <c r="E325" t="s">
        <v>48</v>
      </c>
      <c r="F325" t="s">
        <v>48</v>
      </c>
      <c r="G325" t="s">
        <v>48</v>
      </c>
      <c r="H325" t="s">
        <v>48</v>
      </c>
    </row>
    <row r="326" spans="1:8" x14ac:dyDescent="0.25">
      <c r="A326" s="1">
        <v>37742</v>
      </c>
      <c r="B326" t="s">
        <v>46</v>
      </c>
      <c r="C326" t="s">
        <v>48</v>
      </c>
      <c r="D326" t="s">
        <v>48</v>
      </c>
      <c r="E326" t="s">
        <v>48</v>
      </c>
      <c r="F326" t="s">
        <v>48</v>
      </c>
      <c r="G326" t="s">
        <v>48</v>
      </c>
      <c r="H326" t="s">
        <v>48</v>
      </c>
    </row>
    <row r="327" spans="1:8" x14ac:dyDescent="0.25">
      <c r="A327" s="1">
        <v>37742</v>
      </c>
      <c r="B327" t="s">
        <v>47</v>
      </c>
      <c r="C327">
        <v>60.042160000000003</v>
      </c>
      <c r="D327">
        <v>60.974229999999999</v>
      </c>
      <c r="E327">
        <v>-1.4</v>
      </c>
      <c r="F327">
        <v>3.6</v>
      </c>
      <c r="G327">
        <v>8.6999999999999993</v>
      </c>
      <c r="H327" t="s">
        <v>48</v>
      </c>
    </row>
    <row r="328" spans="1:8" x14ac:dyDescent="0.25">
      <c r="A328" s="1">
        <v>37773</v>
      </c>
      <c r="B328" t="s">
        <v>1</v>
      </c>
      <c r="C328">
        <v>88.905550000000005</v>
      </c>
      <c r="D328">
        <v>91.430019999999999</v>
      </c>
      <c r="E328">
        <v>0.5</v>
      </c>
      <c r="F328">
        <v>-1.6</v>
      </c>
      <c r="G328">
        <v>-0.3</v>
      </c>
      <c r="H328" t="s">
        <v>48</v>
      </c>
    </row>
    <row r="329" spans="1:8" x14ac:dyDescent="0.25">
      <c r="A329" s="1">
        <v>37773</v>
      </c>
      <c r="B329" t="s">
        <v>118</v>
      </c>
      <c r="C329">
        <v>89.816540000000003</v>
      </c>
      <c r="D329">
        <v>98.290329999999997</v>
      </c>
      <c r="E329">
        <v>0</v>
      </c>
      <c r="F329">
        <v>0.5</v>
      </c>
      <c r="G329">
        <v>0.4</v>
      </c>
      <c r="H329" t="s">
        <v>48</v>
      </c>
    </row>
    <row r="330" spans="1:8" x14ac:dyDescent="0.25">
      <c r="A330" s="1">
        <v>37773</v>
      </c>
      <c r="B330" t="s">
        <v>32</v>
      </c>
      <c r="C330">
        <v>73.539540000000002</v>
      </c>
      <c r="D330">
        <v>75.941379999999995</v>
      </c>
      <c r="E330">
        <v>3.3</v>
      </c>
      <c r="F330">
        <v>-3.7</v>
      </c>
      <c r="G330">
        <v>-2.2999999999999998</v>
      </c>
      <c r="H330" t="s">
        <v>48</v>
      </c>
    </row>
    <row r="331" spans="1:8" x14ac:dyDescent="0.25">
      <c r="A331" s="1">
        <v>37773</v>
      </c>
      <c r="B331" t="s">
        <v>33</v>
      </c>
      <c r="C331">
        <v>51.092219999999998</v>
      </c>
      <c r="D331">
        <v>51.101640000000003</v>
      </c>
      <c r="E331">
        <v>-4.4000000000000004</v>
      </c>
      <c r="F331">
        <v>6.1</v>
      </c>
      <c r="G331">
        <v>8</v>
      </c>
      <c r="H331" t="s">
        <v>48</v>
      </c>
    </row>
    <row r="332" spans="1:8" x14ac:dyDescent="0.25">
      <c r="A332" s="1">
        <v>37773</v>
      </c>
      <c r="B332" t="s">
        <v>34</v>
      </c>
      <c r="C332" t="s">
        <v>48</v>
      </c>
      <c r="D332" t="s">
        <v>48</v>
      </c>
      <c r="E332" t="s">
        <v>48</v>
      </c>
      <c r="F332" t="s">
        <v>48</v>
      </c>
      <c r="G332" t="s">
        <v>48</v>
      </c>
      <c r="H332" t="s">
        <v>48</v>
      </c>
    </row>
    <row r="333" spans="1:8" x14ac:dyDescent="0.25">
      <c r="A333" s="1">
        <v>37773</v>
      </c>
      <c r="B333" t="s">
        <v>35</v>
      </c>
      <c r="C333">
        <v>93.241349999999997</v>
      </c>
      <c r="D333">
        <v>103.04358000000001</v>
      </c>
      <c r="E333">
        <v>2.5</v>
      </c>
      <c r="F333">
        <v>-3.8</v>
      </c>
      <c r="G333">
        <v>0.6</v>
      </c>
      <c r="H333" t="s">
        <v>48</v>
      </c>
    </row>
    <row r="334" spans="1:8" x14ac:dyDescent="0.25">
      <c r="A334" s="1">
        <v>37773</v>
      </c>
      <c r="B334" t="s">
        <v>36</v>
      </c>
      <c r="C334" t="s">
        <v>48</v>
      </c>
      <c r="D334" t="s">
        <v>48</v>
      </c>
      <c r="E334" t="s">
        <v>48</v>
      </c>
      <c r="F334" t="s">
        <v>48</v>
      </c>
      <c r="G334" t="s">
        <v>48</v>
      </c>
      <c r="H334" t="s">
        <v>48</v>
      </c>
    </row>
    <row r="335" spans="1:8" x14ac:dyDescent="0.25">
      <c r="A335" s="1">
        <v>37773</v>
      </c>
      <c r="B335" t="s">
        <v>37</v>
      </c>
      <c r="C335">
        <v>63.852870000000003</v>
      </c>
      <c r="D335">
        <v>80.793809999999993</v>
      </c>
      <c r="E335">
        <v>0.4</v>
      </c>
      <c r="F335">
        <v>-6.1</v>
      </c>
      <c r="G335">
        <v>-0.1</v>
      </c>
      <c r="H335" t="s">
        <v>48</v>
      </c>
    </row>
    <row r="336" spans="1:8" x14ac:dyDescent="0.25">
      <c r="A336" s="1">
        <v>37773</v>
      </c>
      <c r="B336" t="s">
        <v>38</v>
      </c>
      <c r="C336">
        <v>103.48274000000001</v>
      </c>
      <c r="D336">
        <v>106.88611</v>
      </c>
      <c r="E336">
        <v>-0.6</v>
      </c>
      <c r="F336">
        <v>2.2999999999999998</v>
      </c>
      <c r="G336">
        <v>3.9</v>
      </c>
      <c r="H336" t="s">
        <v>48</v>
      </c>
    </row>
    <row r="337" spans="1:8" x14ac:dyDescent="0.25">
      <c r="A337" s="1">
        <v>37773</v>
      </c>
      <c r="B337" t="s">
        <v>39</v>
      </c>
      <c r="C337">
        <v>88.465810000000005</v>
      </c>
      <c r="D337">
        <v>90.409469999999999</v>
      </c>
      <c r="E337">
        <v>0.2</v>
      </c>
      <c r="F337">
        <v>0.2</v>
      </c>
      <c r="G337">
        <v>1</v>
      </c>
      <c r="H337" t="s">
        <v>48</v>
      </c>
    </row>
    <row r="338" spans="1:8" x14ac:dyDescent="0.25">
      <c r="A338" s="1">
        <v>37773</v>
      </c>
      <c r="B338" t="s">
        <v>2</v>
      </c>
      <c r="C338">
        <v>123.10760999999999</v>
      </c>
      <c r="D338">
        <v>124.65595999999999</v>
      </c>
      <c r="E338">
        <v>-6.4</v>
      </c>
      <c r="F338">
        <v>2.8</v>
      </c>
      <c r="G338">
        <v>14.2</v>
      </c>
      <c r="H338" t="s">
        <v>48</v>
      </c>
    </row>
    <row r="339" spans="1:8" x14ac:dyDescent="0.25">
      <c r="A339" s="1">
        <v>37773</v>
      </c>
      <c r="B339" t="s">
        <v>40</v>
      </c>
      <c r="C339">
        <v>84.013310000000004</v>
      </c>
      <c r="D339">
        <v>85.369669999999999</v>
      </c>
      <c r="E339">
        <v>0.9</v>
      </c>
      <c r="F339">
        <v>1.4</v>
      </c>
      <c r="G339">
        <v>2.2000000000000002</v>
      </c>
      <c r="H339" t="s">
        <v>48</v>
      </c>
    </row>
    <row r="340" spans="1:8" x14ac:dyDescent="0.25">
      <c r="A340" s="1">
        <v>37773</v>
      </c>
      <c r="B340" t="s">
        <v>41</v>
      </c>
      <c r="C340">
        <v>87.273179999999996</v>
      </c>
      <c r="D340">
        <v>89.458359999999999</v>
      </c>
      <c r="E340">
        <v>1.3</v>
      </c>
      <c r="F340">
        <v>-2.7</v>
      </c>
      <c r="G340">
        <v>-2.2999999999999998</v>
      </c>
      <c r="H340" t="s">
        <v>48</v>
      </c>
    </row>
    <row r="341" spans="1:8" x14ac:dyDescent="0.25">
      <c r="A341" s="1">
        <v>37773</v>
      </c>
      <c r="B341" t="s">
        <v>42</v>
      </c>
      <c r="C341">
        <v>65.14134</v>
      </c>
      <c r="D341">
        <v>67.500259999999997</v>
      </c>
      <c r="E341">
        <v>0.3</v>
      </c>
      <c r="F341">
        <v>-0.1</v>
      </c>
      <c r="G341">
        <v>4.2</v>
      </c>
      <c r="H341" t="s">
        <v>48</v>
      </c>
    </row>
    <row r="342" spans="1:8" x14ac:dyDescent="0.25">
      <c r="A342" s="1">
        <v>37773</v>
      </c>
      <c r="B342" t="s">
        <v>43</v>
      </c>
      <c r="C342">
        <v>90.563140000000004</v>
      </c>
      <c r="D342">
        <v>93.599760000000003</v>
      </c>
      <c r="E342">
        <v>2.2000000000000002</v>
      </c>
      <c r="F342">
        <v>-2.4</v>
      </c>
      <c r="G342">
        <v>-4.0999999999999996</v>
      </c>
      <c r="H342" t="s">
        <v>48</v>
      </c>
    </row>
    <row r="343" spans="1:8" x14ac:dyDescent="0.25">
      <c r="A343" s="1">
        <v>37773</v>
      </c>
      <c r="B343" t="s">
        <v>44</v>
      </c>
      <c r="C343">
        <v>94.020629999999997</v>
      </c>
      <c r="D343">
        <v>91.263350000000003</v>
      </c>
      <c r="E343">
        <v>-4</v>
      </c>
      <c r="F343">
        <v>-5.4</v>
      </c>
      <c r="G343">
        <v>0.3</v>
      </c>
      <c r="H343" t="s">
        <v>48</v>
      </c>
    </row>
    <row r="344" spans="1:8" x14ac:dyDescent="0.25">
      <c r="A344" s="1">
        <v>37773</v>
      </c>
      <c r="B344" t="s">
        <v>45</v>
      </c>
      <c r="C344" t="s">
        <v>48</v>
      </c>
      <c r="D344" t="s">
        <v>48</v>
      </c>
      <c r="E344" t="s">
        <v>48</v>
      </c>
      <c r="F344" t="s">
        <v>48</v>
      </c>
      <c r="G344" t="s">
        <v>48</v>
      </c>
      <c r="H344" t="s">
        <v>48</v>
      </c>
    </row>
    <row r="345" spans="1:8" x14ac:dyDescent="0.25">
      <c r="A345" s="1">
        <v>37773</v>
      </c>
      <c r="B345" t="s">
        <v>46</v>
      </c>
      <c r="C345" t="s">
        <v>48</v>
      </c>
      <c r="D345" t="s">
        <v>48</v>
      </c>
      <c r="E345" t="s">
        <v>48</v>
      </c>
      <c r="F345" t="s">
        <v>48</v>
      </c>
      <c r="G345" t="s">
        <v>48</v>
      </c>
      <c r="H345" t="s">
        <v>48</v>
      </c>
    </row>
    <row r="346" spans="1:8" x14ac:dyDescent="0.25">
      <c r="A346" s="1">
        <v>37773</v>
      </c>
      <c r="B346" t="s">
        <v>47</v>
      </c>
      <c r="C346">
        <v>63.593449999999997</v>
      </c>
      <c r="D346">
        <v>62.459330000000001</v>
      </c>
      <c r="E346">
        <v>2.4</v>
      </c>
      <c r="F346">
        <v>8.9</v>
      </c>
      <c r="G346">
        <v>8.8000000000000007</v>
      </c>
      <c r="H346" t="s">
        <v>48</v>
      </c>
    </row>
    <row r="347" spans="1:8" x14ac:dyDescent="0.25">
      <c r="A347" s="1">
        <v>37803</v>
      </c>
      <c r="B347" t="s">
        <v>1</v>
      </c>
      <c r="C347">
        <v>94.792230000000004</v>
      </c>
      <c r="D347">
        <v>90.629720000000006</v>
      </c>
      <c r="E347">
        <v>-0.9</v>
      </c>
      <c r="F347">
        <v>-2.2999999999999998</v>
      </c>
      <c r="G347">
        <v>-0.6</v>
      </c>
      <c r="H347" t="s">
        <v>48</v>
      </c>
    </row>
    <row r="348" spans="1:8" x14ac:dyDescent="0.25">
      <c r="A348" s="1">
        <v>37803</v>
      </c>
      <c r="B348" t="s">
        <v>118</v>
      </c>
      <c r="C348">
        <v>96.381029999999996</v>
      </c>
      <c r="D348">
        <v>98.354749999999996</v>
      </c>
      <c r="E348">
        <v>0.1</v>
      </c>
      <c r="F348">
        <v>-5.2</v>
      </c>
      <c r="G348">
        <v>-0.5</v>
      </c>
      <c r="H348" t="s">
        <v>48</v>
      </c>
    </row>
    <row r="349" spans="1:8" x14ac:dyDescent="0.25">
      <c r="A349" s="1">
        <v>37803</v>
      </c>
      <c r="B349" t="s">
        <v>32</v>
      </c>
      <c r="C349">
        <v>87.967910000000003</v>
      </c>
      <c r="D349">
        <v>90.647000000000006</v>
      </c>
      <c r="E349">
        <v>19.399999999999999</v>
      </c>
      <c r="F349">
        <v>16.5</v>
      </c>
      <c r="G349">
        <v>0.4</v>
      </c>
      <c r="H349" t="s">
        <v>48</v>
      </c>
    </row>
    <row r="350" spans="1:8" x14ac:dyDescent="0.25">
      <c r="A350" s="1">
        <v>37803</v>
      </c>
      <c r="B350" t="s">
        <v>33</v>
      </c>
      <c r="C350">
        <v>53.001420000000003</v>
      </c>
      <c r="D350">
        <v>51.838659999999997</v>
      </c>
      <c r="E350">
        <v>1.4</v>
      </c>
      <c r="F350">
        <v>5.9</v>
      </c>
      <c r="G350">
        <v>7.6</v>
      </c>
      <c r="H350" t="s">
        <v>48</v>
      </c>
    </row>
    <row r="351" spans="1:8" x14ac:dyDescent="0.25">
      <c r="A351" s="1">
        <v>37803</v>
      </c>
      <c r="B351" t="s">
        <v>34</v>
      </c>
      <c r="C351" t="s">
        <v>48</v>
      </c>
      <c r="D351" t="s">
        <v>48</v>
      </c>
      <c r="E351" t="s">
        <v>48</v>
      </c>
      <c r="F351" t="s">
        <v>48</v>
      </c>
      <c r="G351" t="s">
        <v>48</v>
      </c>
      <c r="H351" t="s">
        <v>48</v>
      </c>
    </row>
    <row r="352" spans="1:8" x14ac:dyDescent="0.25">
      <c r="A352" s="1">
        <v>37803</v>
      </c>
      <c r="B352" t="s">
        <v>35</v>
      </c>
      <c r="C352">
        <v>101.20437</v>
      </c>
      <c r="D352">
        <v>98.594920000000002</v>
      </c>
      <c r="E352">
        <v>-4.3</v>
      </c>
      <c r="F352">
        <v>-8.4</v>
      </c>
      <c r="G352">
        <v>-0.8</v>
      </c>
      <c r="H352" t="s">
        <v>48</v>
      </c>
    </row>
    <row r="353" spans="1:8" x14ac:dyDescent="0.25">
      <c r="A353" s="1">
        <v>37803</v>
      </c>
      <c r="B353" t="s">
        <v>36</v>
      </c>
      <c r="C353" t="s">
        <v>48</v>
      </c>
      <c r="D353" t="s">
        <v>48</v>
      </c>
      <c r="E353" t="s">
        <v>48</v>
      </c>
      <c r="F353" t="s">
        <v>48</v>
      </c>
      <c r="G353" t="s">
        <v>48</v>
      </c>
      <c r="H353" t="s">
        <v>48</v>
      </c>
    </row>
    <row r="354" spans="1:8" x14ac:dyDescent="0.25">
      <c r="A354" s="1">
        <v>37803</v>
      </c>
      <c r="B354" t="s">
        <v>37</v>
      </c>
      <c r="C354">
        <v>76.358230000000006</v>
      </c>
      <c r="D354">
        <v>85.679389999999998</v>
      </c>
      <c r="E354">
        <v>6</v>
      </c>
      <c r="F354">
        <v>0.7</v>
      </c>
      <c r="G354">
        <v>0</v>
      </c>
      <c r="H354" t="s">
        <v>48</v>
      </c>
    </row>
    <row r="355" spans="1:8" x14ac:dyDescent="0.25">
      <c r="A355" s="1">
        <v>37803</v>
      </c>
      <c r="B355" t="s">
        <v>38</v>
      </c>
      <c r="C355">
        <v>111.30081</v>
      </c>
      <c r="D355">
        <v>107.02529</v>
      </c>
      <c r="E355">
        <v>0.1</v>
      </c>
      <c r="F355">
        <v>-5.5</v>
      </c>
      <c r="G355">
        <v>2.4</v>
      </c>
      <c r="H355" t="s">
        <v>48</v>
      </c>
    </row>
    <row r="356" spans="1:8" x14ac:dyDescent="0.25">
      <c r="A356" s="1">
        <v>37803</v>
      </c>
      <c r="B356" t="s">
        <v>39</v>
      </c>
      <c r="C356">
        <v>92.911990000000003</v>
      </c>
      <c r="D356">
        <v>88.636859999999999</v>
      </c>
      <c r="E356">
        <v>-2</v>
      </c>
      <c r="F356">
        <v>0</v>
      </c>
      <c r="G356">
        <v>0.9</v>
      </c>
      <c r="H356" t="s">
        <v>48</v>
      </c>
    </row>
    <row r="357" spans="1:8" x14ac:dyDescent="0.25">
      <c r="A357" s="1">
        <v>37803</v>
      </c>
      <c r="B357" t="s">
        <v>2</v>
      </c>
      <c r="C357">
        <v>135.86967000000001</v>
      </c>
      <c r="D357">
        <v>131.11785</v>
      </c>
      <c r="E357">
        <v>5.2</v>
      </c>
      <c r="F357">
        <v>8.9</v>
      </c>
      <c r="G357">
        <v>13.3</v>
      </c>
      <c r="H357" t="s">
        <v>48</v>
      </c>
    </row>
    <row r="358" spans="1:8" x14ac:dyDescent="0.25">
      <c r="A358" s="1">
        <v>37803</v>
      </c>
      <c r="B358" t="s">
        <v>40</v>
      </c>
      <c r="C358">
        <v>86.797129999999996</v>
      </c>
      <c r="D358">
        <v>84.918549999999996</v>
      </c>
      <c r="E358">
        <v>-0.5</v>
      </c>
      <c r="F358">
        <v>-2.5</v>
      </c>
      <c r="G358">
        <v>1.5</v>
      </c>
      <c r="H358" t="s">
        <v>48</v>
      </c>
    </row>
    <row r="359" spans="1:8" x14ac:dyDescent="0.25">
      <c r="A359" s="1">
        <v>37803</v>
      </c>
      <c r="B359" t="s">
        <v>41</v>
      </c>
      <c r="C359">
        <v>92.134820000000005</v>
      </c>
      <c r="D359">
        <v>86.948539999999994</v>
      </c>
      <c r="E359">
        <v>-2.8</v>
      </c>
      <c r="F359">
        <v>-5</v>
      </c>
      <c r="G359">
        <v>-2.7</v>
      </c>
      <c r="H359" t="s">
        <v>48</v>
      </c>
    </row>
    <row r="360" spans="1:8" x14ac:dyDescent="0.25">
      <c r="A360" s="1">
        <v>37803</v>
      </c>
      <c r="B360" t="s">
        <v>42</v>
      </c>
      <c r="C360">
        <v>74.812070000000006</v>
      </c>
      <c r="D360">
        <v>70.289609999999996</v>
      </c>
      <c r="E360">
        <v>4.0999999999999996</v>
      </c>
      <c r="F360">
        <v>9.6</v>
      </c>
      <c r="G360">
        <v>5.0999999999999996</v>
      </c>
      <c r="H360" t="s">
        <v>48</v>
      </c>
    </row>
    <row r="361" spans="1:8" x14ac:dyDescent="0.25">
      <c r="A361" s="1">
        <v>37803</v>
      </c>
      <c r="B361" t="s">
        <v>43</v>
      </c>
      <c r="C361">
        <v>95.704300000000003</v>
      </c>
      <c r="D361">
        <v>90.149519999999995</v>
      </c>
      <c r="E361">
        <v>-3.7</v>
      </c>
      <c r="F361">
        <v>-6.4</v>
      </c>
      <c r="G361">
        <v>-4.4000000000000004</v>
      </c>
      <c r="H361" t="s">
        <v>48</v>
      </c>
    </row>
    <row r="362" spans="1:8" x14ac:dyDescent="0.25">
      <c r="A362" s="1">
        <v>37803</v>
      </c>
      <c r="B362" t="s">
        <v>44</v>
      </c>
      <c r="C362">
        <v>93.427809999999994</v>
      </c>
      <c r="D362">
        <v>87.311719999999994</v>
      </c>
      <c r="E362">
        <v>-4.3</v>
      </c>
      <c r="F362">
        <v>-6.7</v>
      </c>
      <c r="G362">
        <v>-0.7</v>
      </c>
      <c r="H362" t="s">
        <v>48</v>
      </c>
    </row>
    <row r="363" spans="1:8" x14ac:dyDescent="0.25">
      <c r="A363" s="1">
        <v>37803</v>
      </c>
      <c r="B363" t="s">
        <v>45</v>
      </c>
      <c r="C363" t="s">
        <v>48</v>
      </c>
      <c r="D363" t="s">
        <v>48</v>
      </c>
      <c r="E363" t="s">
        <v>48</v>
      </c>
      <c r="F363" t="s">
        <v>48</v>
      </c>
      <c r="G363" t="s">
        <v>48</v>
      </c>
      <c r="H363" t="s">
        <v>48</v>
      </c>
    </row>
    <row r="364" spans="1:8" x14ac:dyDescent="0.25">
      <c r="A364" s="1">
        <v>37803</v>
      </c>
      <c r="B364" t="s">
        <v>46</v>
      </c>
      <c r="C364" t="s">
        <v>48</v>
      </c>
      <c r="D364" t="s">
        <v>48</v>
      </c>
      <c r="E364" t="s">
        <v>48</v>
      </c>
      <c r="F364" t="s">
        <v>48</v>
      </c>
      <c r="G364" t="s">
        <v>48</v>
      </c>
      <c r="H364" t="s">
        <v>48</v>
      </c>
    </row>
    <row r="365" spans="1:8" x14ac:dyDescent="0.25">
      <c r="A365" s="1">
        <v>37803</v>
      </c>
      <c r="B365" t="s">
        <v>47</v>
      </c>
      <c r="C365">
        <v>61.583240000000004</v>
      </c>
      <c r="D365">
        <v>56.957590000000003</v>
      </c>
      <c r="E365">
        <v>-8.8000000000000007</v>
      </c>
      <c r="F365">
        <v>-5</v>
      </c>
      <c r="G365">
        <v>6.5</v>
      </c>
      <c r="H365" t="s">
        <v>48</v>
      </c>
    </row>
    <row r="366" spans="1:8" x14ac:dyDescent="0.25">
      <c r="A366" s="1">
        <v>37834</v>
      </c>
      <c r="B366" t="s">
        <v>1</v>
      </c>
      <c r="C366">
        <v>95.133009999999999</v>
      </c>
      <c r="D366">
        <v>91.792119999999997</v>
      </c>
      <c r="E366">
        <v>1.3</v>
      </c>
      <c r="F366">
        <v>-2.2999999999999998</v>
      </c>
      <c r="G366">
        <v>-0.8</v>
      </c>
      <c r="H366" t="s">
        <v>48</v>
      </c>
    </row>
    <row r="367" spans="1:8" x14ac:dyDescent="0.25">
      <c r="A367" s="1">
        <v>37834</v>
      </c>
      <c r="B367" t="s">
        <v>118</v>
      </c>
      <c r="C367">
        <v>95.764290000000003</v>
      </c>
      <c r="D367">
        <v>98.245630000000006</v>
      </c>
      <c r="E367">
        <v>-0.1</v>
      </c>
      <c r="F367">
        <v>-6</v>
      </c>
      <c r="G367">
        <v>-1.2</v>
      </c>
      <c r="H367" t="s">
        <v>48</v>
      </c>
    </row>
    <row r="368" spans="1:8" x14ac:dyDescent="0.25">
      <c r="A368" s="1">
        <v>37834</v>
      </c>
      <c r="B368" t="s">
        <v>32</v>
      </c>
      <c r="C368">
        <v>84.382930000000002</v>
      </c>
      <c r="D368">
        <v>82.951319999999996</v>
      </c>
      <c r="E368">
        <v>-8.5</v>
      </c>
      <c r="F368">
        <v>8.3000000000000007</v>
      </c>
      <c r="G368">
        <v>1.5</v>
      </c>
      <c r="H368" t="s">
        <v>48</v>
      </c>
    </row>
    <row r="369" spans="1:8" x14ac:dyDescent="0.25">
      <c r="A369" s="1">
        <v>37834</v>
      </c>
      <c r="B369" t="s">
        <v>33</v>
      </c>
      <c r="C369">
        <v>54.761479999999999</v>
      </c>
      <c r="D369">
        <v>52.866700000000002</v>
      </c>
      <c r="E369">
        <v>2</v>
      </c>
      <c r="F369">
        <v>10.9</v>
      </c>
      <c r="G369">
        <v>8.1</v>
      </c>
      <c r="H369" t="s">
        <v>48</v>
      </c>
    </row>
    <row r="370" spans="1:8" x14ac:dyDescent="0.25">
      <c r="A370" s="1">
        <v>37834</v>
      </c>
      <c r="B370" t="s">
        <v>34</v>
      </c>
      <c r="C370" t="s">
        <v>48</v>
      </c>
      <c r="D370" t="s">
        <v>48</v>
      </c>
      <c r="E370" t="s">
        <v>48</v>
      </c>
      <c r="F370" t="s">
        <v>48</v>
      </c>
      <c r="G370" t="s">
        <v>48</v>
      </c>
      <c r="H370" t="s">
        <v>48</v>
      </c>
    </row>
    <row r="371" spans="1:8" x14ac:dyDescent="0.25">
      <c r="A371" s="1">
        <v>37834</v>
      </c>
      <c r="B371" t="s">
        <v>35</v>
      </c>
      <c r="C371">
        <v>104.37196</v>
      </c>
      <c r="D371">
        <v>101.69083999999999</v>
      </c>
      <c r="E371">
        <v>3.1</v>
      </c>
      <c r="F371">
        <v>0.6</v>
      </c>
      <c r="G371">
        <v>-0.6</v>
      </c>
      <c r="H371" t="s">
        <v>48</v>
      </c>
    </row>
    <row r="372" spans="1:8" x14ac:dyDescent="0.25">
      <c r="A372" s="1">
        <v>37834</v>
      </c>
      <c r="B372" t="s">
        <v>36</v>
      </c>
      <c r="C372" t="s">
        <v>48</v>
      </c>
      <c r="D372" t="s">
        <v>48</v>
      </c>
      <c r="E372" t="s">
        <v>48</v>
      </c>
      <c r="F372" t="s">
        <v>48</v>
      </c>
      <c r="G372" t="s">
        <v>48</v>
      </c>
      <c r="H372" t="s">
        <v>48</v>
      </c>
    </row>
    <row r="373" spans="1:8" x14ac:dyDescent="0.25">
      <c r="A373" s="1">
        <v>37834</v>
      </c>
      <c r="B373" t="s">
        <v>37</v>
      </c>
      <c r="C373">
        <v>76.812370000000001</v>
      </c>
      <c r="D373">
        <v>85.229860000000002</v>
      </c>
      <c r="E373">
        <v>-0.5</v>
      </c>
      <c r="F373">
        <v>-0.8</v>
      </c>
      <c r="G373">
        <v>-0.1</v>
      </c>
      <c r="H373" t="s">
        <v>48</v>
      </c>
    </row>
    <row r="374" spans="1:8" x14ac:dyDescent="0.25">
      <c r="A374" s="1">
        <v>37834</v>
      </c>
      <c r="B374" t="s">
        <v>38</v>
      </c>
      <c r="C374">
        <v>108.53558</v>
      </c>
      <c r="D374">
        <v>106.39525999999999</v>
      </c>
      <c r="E374">
        <v>-0.6</v>
      </c>
      <c r="F374">
        <v>-8.9</v>
      </c>
      <c r="G374">
        <v>0.8</v>
      </c>
      <c r="H374" t="s">
        <v>48</v>
      </c>
    </row>
    <row r="375" spans="1:8" x14ac:dyDescent="0.25">
      <c r="A375" s="1">
        <v>37834</v>
      </c>
      <c r="B375" t="s">
        <v>39</v>
      </c>
      <c r="C375">
        <v>94.770169999999993</v>
      </c>
      <c r="D375">
        <v>90.02</v>
      </c>
      <c r="E375">
        <v>1.6</v>
      </c>
      <c r="F375">
        <v>0.7</v>
      </c>
      <c r="G375">
        <v>0.8</v>
      </c>
      <c r="H375" t="s">
        <v>48</v>
      </c>
    </row>
    <row r="376" spans="1:8" x14ac:dyDescent="0.25">
      <c r="A376" s="1">
        <v>37834</v>
      </c>
      <c r="B376" t="s">
        <v>2</v>
      </c>
      <c r="C376">
        <v>132.55912000000001</v>
      </c>
      <c r="D376">
        <v>127.86920000000001</v>
      </c>
      <c r="E376">
        <v>-2.5</v>
      </c>
      <c r="F376">
        <v>5.5</v>
      </c>
      <c r="G376">
        <v>12.3</v>
      </c>
      <c r="H376" t="s">
        <v>48</v>
      </c>
    </row>
    <row r="377" spans="1:8" x14ac:dyDescent="0.25">
      <c r="A377" s="1">
        <v>37834</v>
      </c>
      <c r="B377" t="s">
        <v>40</v>
      </c>
      <c r="C377">
        <v>85.897999999999996</v>
      </c>
      <c r="D377">
        <v>83.037390000000002</v>
      </c>
      <c r="E377">
        <v>-2.2000000000000002</v>
      </c>
      <c r="F377">
        <v>-7.7</v>
      </c>
      <c r="G377">
        <v>0.2</v>
      </c>
      <c r="H377" t="s">
        <v>48</v>
      </c>
    </row>
    <row r="378" spans="1:8" x14ac:dyDescent="0.25">
      <c r="A378" s="1">
        <v>37834</v>
      </c>
      <c r="B378" t="s">
        <v>41</v>
      </c>
      <c r="C378">
        <v>94.88749</v>
      </c>
      <c r="D378">
        <v>89.460620000000006</v>
      </c>
      <c r="E378">
        <v>2.9</v>
      </c>
      <c r="F378">
        <v>-1.2</v>
      </c>
      <c r="G378">
        <v>-2.5</v>
      </c>
      <c r="H378" t="s">
        <v>48</v>
      </c>
    </row>
    <row r="379" spans="1:8" x14ac:dyDescent="0.25">
      <c r="A379" s="1">
        <v>37834</v>
      </c>
      <c r="B379" t="s">
        <v>42</v>
      </c>
      <c r="C379">
        <v>73.783779999999993</v>
      </c>
      <c r="D379">
        <v>69.672780000000003</v>
      </c>
      <c r="E379">
        <v>-0.9</v>
      </c>
      <c r="F379">
        <v>5.9</v>
      </c>
      <c r="G379">
        <v>5.2</v>
      </c>
      <c r="H379" t="s">
        <v>48</v>
      </c>
    </row>
    <row r="380" spans="1:8" x14ac:dyDescent="0.25">
      <c r="A380" s="1">
        <v>37834</v>
      </c>
      <c r="B380" t="s">
        <v>43</v>
      </c>
      <c r="C380">
        <v>95.218689999999995</v>
      </c>
      <c r="D380">
        <v>92.826430000000002</v>
      </c>
      <c r="E380">
        <v>3</v>
      </c>
      <c r="F380">
        <v>-8.9</v>
      </c>
      <c r="G380">
        <v>-5</v>
      </c>
      <c r="H380" t="s">
        <v>48</v>
      </c>
    </row>
    <row r="381" spans="1:8" x14ac:dyDescent="0.25">
      <c r="A381" s="1">
        <v>37834</v>
      </c>
      <c r="B381" t="s">
        <v>44</v>
      </c>
      <c r="C381">
        <v>90.39479</v>
      </c>
      <c r="D381">
        <v>92.144530000000003</v>
      </c>
      <c r="E381">
        <v>5.5</v>
      </c>
      <c r="F381">
        <v>-7</v>
      </c>
      <c r="G381">
        <v>-1.5</v>
      </c>
      <c r="H381" t="s">
        <v>48</v>
      </c>
    </row>
    <row r="382" spans="1:8" x14ac:dyDescent="0.25">
      <c r="A382" s="1">
        <v>37834</v>
      </c>
      <c r="B382" t="s">
        <v>45</v>
      </c>
      <c r="C382" t="s">
        <v>48</v>
      </c>
      <c r="D382" t="s">
        <v>48</v>
      </c>
      <c r="E382" t="s">
        <v>48</v>
      </c>
      <c r="F382" t="s">
        <v>48</v>
      </c>
      <c r="G382" t="s">
        <v>48</v>
      </c>
      <c r="H382" t="s">
        <v>48</v>
      </c>
    </row>
    <row r="383" spans="1:8" x14ac:dyDescent="0.25">
      <c r="A383" s="1">
        <v>37834</v>
      </c>
      <c r="B383" t="s">
        <v>46</v>
      </c>
      <c r="C383" t="s">
        <v>48</v>
      </c>
      <c r="D383" t="s">
        <v>48</v>
      </c>
      <c r="E383" t="s">
        <v>48</v>
      </c>
      <c r="F383" t="s">
        <v>48</v>
      </c>
      <c r="G383" t="s">
        <v>48</v>
      </c>
      <c r="H383" t="s">
        <v>48</v>
      </c>
    </row>
    <row r="384" spans="1:8" x14ac:dyDescent="0.25">
      <c r="A384" s="1">
        <v>37834</v>
      </c>
      <c r="B384" t="s">
        <v>47</v>
      </c>
      <c r="C384">
        <v>68.496979999999994</v>
      </c>
      <c r="D384">
        <v>62.467030000000001</v>
      </c>
      <c r="E384">
        <v>9.6999999999999993</v>
      </c>
      <c r="F384">
        <v>2.6</v>
      </c>
      <c r="G384">
        <v>5.9</v>
      </c>
      <c r="H384" t="s">
        <v>48</v>
      </c>
    </row>
    <row r="385" spans="1:8" x14ac:dyDescent="0.25">
      <c r="A385" s="1">
        <v>37865</v>
      </c>
      <c r="B385" t="s">
        <v>1</v>
      </c>
      <c r="C385">
        <v>99.810959999999994</v>
      </c>
      <c r="D385">
        <v>94.64528</v>
      </c>
      <c r="E385">
        <v>3.1</v>
      </c>
      <c r="F385">
        <v>4.3</v>
      </c>
      <c r="G385">
        <v>-0.2</v>
      </c>
      <c r="H385" t="s">
        <v>48</v>
      </c>
    </row>
    <row r="386" spans="1:8" x14ac:dyDescent="0.25">
      <c r="A386" s="1">
        <v>37865</v>
      </c>
      <c r="B386" t="s">
        <v>118</v>
      </c>
      <c r="C386">
        <v>104.92392</v>
      </c>
      <c r="D386">
        <v>103.0886</v>
      </c>
      <c r="E386">
        <v>4.9000000000000004</v>
      </c>
      <c r="F386">
        <v>6</v>
      </c>
      <c r="G386">
        <v>-0.4</v>
      </c>
      <c r="H386" t="s">
        <v>48</v>
      </c>
    </row>
    <row r="387" spans="1:8" x14ac:dyDescent="0.25">
      <c r="A387" s="1">
        <v>37865</v>
      </c>
      <c r="B387" t="s">
        <v>32</v>
      </c>
      <c r="C387">
        <v>93.680970000000002</v>
      </c>
      <c r="D387">
        <v>84.111360000000005</v>
      </c>
      <c r="E387">
        <v>1.4</v>
      </c>
      <c r="F387">
        <v>12.8</v>
      </c>
      <c r="G387">
        <v>2.9</v>
      </c>
      <c r="H387" t="s">
        <v>48</v>
      </c>
    </row>
    <row r="388" spans="1:8" x14ac:dyDescent="0.25">
      <c r="A388" s="1">
        <v>37865</v>
      </c>
      <c r="B388" t="s">
        <v>33</v>
      </c>
      <c r="C388">
        <v>53.476610000000001</v>
      </c>
      <c r="D388">
        <v>52.856529999999999</v>
      </c>
      <c r="E388">
        <v>0</v>
      </c>
      <c r="F388">
        <v>18.600000000000001</v>
      </c>
      <c r="G388">
        <v>9.1999999999999993</v>
      </c>
      <c r="H388" t="s">
        <v>48</v>
      </c>
    </row>
    <row r="389" spans="1:8" x14ac:dyDescent="0.25">
      <c r="A389" s="1">
        <v>37865</v>
      </c>
      <c r="B389" t="s">
        <v>34</v>
      </c>
      <c r="C389" t="s">
        <v>48</v>
      </c>
      <c r="D389" t="s">
        <v>48</v>
      </c>
      <c r="E389" t="s">
        <v>48</v>
      </c>
      <c r="F389" t="s">
        <v>48</v>
      </c>
      <c r="G389" t="s">
        <v>48</v>
      </c>
      <c r="H389" t="s">
        <v>48</v>
      </c>
    </row>
    <row r="390" spans="1:8" x14ac:dyDescent="0.25">
      <c r="A390" s="1">
        <v>37865</v>
      </c>
      <c r="B390" t="s">
        <v>35</v>
      </c>
      <c r="C390">
        <v>109.90508</v>
      </c>
      <c r="D390">
        <v>101.58237</v>
      </c>
      <c r="E390">
        <v>-0.1</v>
      </c>
      <c r="F390">
        <v>-2</v>
      </c>
      <c r="G390">
        <v>-0.8</v>
      </c>
      <c r="H390" t="s">
        <v>48</v>
      </c>
    </row>
    <row r="391" spans="1:8" x14ac:dyDescent="0.25">
      <c r="A391" s="1">
        <v>37865</v>
      </c>
      <c r="B391" t="s">
        <v>36</v>
      </c>
      <c r="C391" t="s">
        <v>48</v>
      </c>
      <c r="D391" t="s">
        <v>48</v>
      </c>
      <c r="E391" t="s">
        <v>48</v>
      </c>
      <c r="F391" t="s">
        <v>48</v>
      </c>
      <c r="G391" t="s">
        <v>48</v>
      </c>
      <c r="H391" t="s">
        <v>48</v>
      </c>
    </row>
    <row r="392" spans="1:8" x14ac:dyDescent="0.25">
      <c r="A392" s="1">
        <v>37865</v>
      </c>
      <c r="B392" t="s">
        <v>37</v>
      </c>
      <c r="C392">
        <v>92.895009999999999</v>
      </c>
      <c r="D392">
        <v>88.308449999999993</v>
      </c>
      <c r="E392">
        <v>3.6</v>
      </c>
      <c r="F392">
        <v>9.6999999999999993</v>
      </c>
      <c r="G392">
        <v>1.1000000000000001</v>
      </c>
      <c r="H392" t="s">
        <v>48</v>
      </c>
    </row>
    <row r="393" spans="1:8" x14ac:dyDescent="0.25">
      <c r="A393" s="1">
        <v>37865</v>
      </c>
      <c r="B393" t="s">
        <v>38</v>
      </c>
      <c r="C393">
        <v>115.02516</v>
      </c>
      <c r="D393">
        <v>113.88824</v>
      </c>
      <c r="E393">
        <v>7</v>
      </c>
      <c r="F393">
        <v>11.1</v>
      </c>
      <c r="G393">
        <v>1.9</v>
      </c>
      <c r="H393" t="s">
        <v>48</v>
      </c>
    </row>
    <row r="394" spans="1:8" x14ac:dyDescent="0.25">
      <c r="A394" s="1">
        <v>37865</v>
      </c>
      <c r="B394" t="s">
        <v>39</v>
      </c>
      <c r="C394">
        <v>96.279859999999999</v>
      </c>
      <c r="D394">
        <v>91.993030000000005</v>
      </c>
      <c r="E394">
        <v>2.2000000000000002</v>
      </c>
      <c r="F394">
        <v>1.4</v>
      </c>
      <c r="G394">
        <v>0.9</v>
      </c>
      <c r="H394" t="s">
        <v>48</v>
      </c>
    </row>
    <row r="395" spans="1:8" x14ac:dyDescent="0.25">
      <c r="A395" s="1">
        <v>37865</v>
      </c>
      <c r="B395" t="s">
        <v>2</v>
      </c>
      <c r="C395">
        <v>132.64177000000001</v>
      </c>
      <c r="D395">
        <v>132.31094999999999</v>
      </c>
      <c r="E395">
        <v>3.5</v>
      </c>
      <c r="F395">
        <v>9.5</v>
      </c>
      <c r="G395">
        <v>11.9</v>
      </c>
      <c r="H395" t="s">
        <v>48</v>
      </c>
    </row>
    <row r="396" spans="1:8" x14ac:dyDescent="0.25">
      <c r="A396" s="1">
        <v>37865</v>
      </c>
      <c r="B396" t="s">
        <v>40</v>
      </c>
      <c r="C396">
        <v>86.818520000000007</v>
      </c>
      <c r="D396">
        <v>85.481759999999994</v>
      </c>
      <c r="E396">
        <v>2.9</v>
      </c>
      <c r="F396">
        <v>1.6</v>
      </c>
      <c r="G396">
        <v>0.4</v>
      </c>
      <c r="H396" t="s">
        <v>48</v>
      </c>
    </row>
    <row r="397" spans="1:8" x14ac:dyDescent="0.25">
      <c r="A397" s="1">
        <v>37865</v>
      </c>
      <c r="B397" t="s">
        <v>41</v>
      </c>
      <c r="C397">
        <v>99.536720000000003</v>
      </c>
      <c r="D397">
        <v>92.995949999999993</v>
      </c>
      <c r="E397">
        <v>4</v>
      </c>
      <c r="F397">
        <v>4.4000000000000004</v>
      </c>
      <c r="G397">
        <v>-1.7</v>
      </c>
      <c r="H397" t="s">
        <v>48</v>
      </c>
    </row>
    <row r="398" spans="1:8" x14ac:dyDescent="0.25">
      <c r="A398" s="1">
        <v>37865</v>
      </c>
      <c r="B398" t="s">
        <v>42</v>
      </c>
      <c r="C398">
        <v>74.182689999999994</v>
      </c>
      <c r="D398">
        <v>69.510660000000001</v>
      </c>
      <c r="E398">
        <v>-0.2</v>
      </c>
      <c r="F398">
        <v>6.5</v>
      </c>
      <c r="G398">
        <v>5.3</v>
      </c>
      <c r="H398" t="s">
        <v>48</v>
      </c>
    </row>
    <row r="399" spans="1:8" x14ac:dyDescent="0.25">
      <c r="A399" s="1">
        <v>37865</v>
      </c>
      <c r="B399" t="s">
        <v>43</v>
      </c>
      <c r="C399">
        <v>103.32853</v>
      </c>
      <c r="D399">
        <v>97.617980000000003</v>
      </c>
      <c r="E399">
        <v>5.2</v>
      </c>
      <c r="F399">
        <v>1.9</v>
      </c>
      <c r="G399">
        <v>-4.2</v>
      </c>
      <c r="H399" t="s">
        <v>48</v>
      </c>
    </row>
    <row r="400" spans="1:8" x14ac:dyDescent="0.25">
      <c r="A400" s="1">
        <v>37865</v>
      </c>
      <c r="B400" t="s">
        <v>44</v>
      </c>
      <c r="C400">
        <v>95.435580000000002</v>
      </c>
      <c r="D400">
        <v>96.840329999999994</v>
      </c>
      <c r="E400">
        <v>5.0999999999999996</v>
      </c>
      <c r="F400">
        <v>0.9</v>
      </c>
      <c r="G400">
        <v>-1.2</v>
      </c>
      <c r="H400" t="s">
        <v>48</v>
      </c>
    </row>
    <row r="401" spans="1:8" x14ac:dyDescent="0.25">
      <c r="A401" s="1">
        <v>37865</v>
      </c>
      <c r="B401" t="s">
        <v>45</v>
      </c>
      <c r="C401" t="s">
        <v>48</v>
      </c>
      <c r="D401" t="s">
        <v>48</v>
      </c>
      <c r="E401" t="s">
        <v>48</v>
      </c>
      <c r="F401" t="s">
        <v>48</v>
      </c>
      <c r="G401" t="s">
        <v>48</v>
      </c>
      <c r="H401" t="s">
        <v>48</v>
      </c>
    </row>
    <row r="402" spans="1:8" x14ac:dyDescent="0.25">
      <c r="A402" s="1">
        <v>37865</v>
      </c>
      <c r="B402" t="s">
        <v>46</v>
      </c>
      <c r="C402" t="s">
        <v>48</v>
      </c>
      <c r="D402" t="s">
        <v>48</v>
      </c>
      <c r="E402" t="s">
        <v>48</v>
      </c>
      <c r="F402" t="s">
        <v>48</v>
      </c>
      <c r="G402" t="s">
        <v>48</v>
      </c>
      <c r="H402" t="s">
        <v>48</v>
      </c>
    </row>
    <row r="403" spans="1:8" x14ac:dyDescent="0.25">
      <c r="A403" s="1">
        <v>37865</v>
      </c>
      <c r="B403" t="s">
        <v>47</v>
      </c>
      <c r="C403">
        <v>68.815939999999998</v>
      </c>
      <c r="D403">
        <v>62.42107</v>
      </c>
      <c r="E403">
        <v>-0.1</v>
      </c>
      <c r="F403">
        <v>7.2</v>
      </c>
      <c r="G403">
        <v>6.1</v>
      </c>
      <c r="H403" t="s">
        <v>48</v>
      </c>
    </row>
    <row r="404" spans="1:8" x14ac:dyDescent="0.25">
      <c r="A404" s="1">
        <v>37895</v>
      </c>
      <c r="B404" t="s">
        <v>1</v>
      </c>
      <c r="C404">
        <v>104.87061</v>
      </c>
      <c r="D404">
        <v>94.981629999999996</v>
      </c>
      <c r="E404">
        <v>0.4</v>
      </c>
      <c r="F404">
        <v>0.9</v>
      </c>
      <c r="G404">
        <v>-0.1</v>
      </c>
      <c r="H404" t="s">
        <v>48</v>
      </c>
    </row>
    <row r="405" spans="1:8" x14ac:dyDescent="0.25">
      <c r="A405" s="1">
        <v>37895</v>
      </c>
      <c r="B405" t="s">
        <v>118</v>
      </c>
      <c r="C405">
        <v>113.73905999999999</v>
      </c>
      <c r="D405">
        <v>99.954260000000005</v>
      </c>
      <c r="E405">
        <v>-3</v>
      </c>
      <c r="F405">
        <v>-0.8</v>
      </c>
      <c r="G405">
        <v>-0.5</v>
      </c>
      <c r="H405" t="s">
        <v>48</v>
      </c>
    </row>
    <row r="406" spans="1:8" x14ac:dyDescent="0.25">
      <c r="A406" s="1">
        <v>37895</v>
      </c>
      <c r="B406" t="s">
        <v>32</v>
      </c>
      <c r="C406">
        <v>98.571870000000004</v>
      </c>
      <c r="D406">
        <v>83.750020000000006</v>
      </c>
      <c r="E406">
        <v>-0.4</v>
      </c>
      <c r="F406">
        <v>6.4</v>
      </c>
      <c r="G406">
        <v>3.3</v>
      </c>
      <c r="H406" t="s">
        <v>48</v>
      </c>
    </row>
    <row r="407" spans="1:8" x14ac:dyDescent="0.25">
      <c r="A407" s="1">
        <v>37895</v>
      </c>
      <c r="B407" t="s">
        <v>33</v>
      </c>
      <c r="C407">
        <v>54.499229999999997</v>
      </c>
      <c r="D407">
        <v>52.94791</v>
      </c>
      <c r="E407">
        <v>0.2</v>
      </c>
      <c r="F407">
        <v>11.2</v>
      </c>
      <c r="G407">
        <v>9.4</v>
      </c>
      <c r="H407" t="s">
        <v>48</v>
      </c>
    </row>
    <row r="408" spans="1:8" x14ac:dyDescent="0.25">
      <c r="A408" s="1">
        <v>37895</v>
      </c>
      <c r="B408" t="s">
        <v>34</v>
      </c>
      <c r="C408" t="s">
        <v>48</v>
      </c>
      <c r="D408" t="s">
        <v>48</v>
      </c>
      <c r="E408" t="s">
        <v>48</v>
      </c>
      <c r="F408" t="s">
        <v>48</v>
      </c>
      <c r="G408" t="s">
        <v>48</v>
      </c>
      <c r="H408" t="s">
        <v>48</v>
      </c>
    </row>
    <row r="409" spans="1:8" x14ac:dyDescent="0.25">
      <c r="A409" s="1">
        <v>37895</v>
      </c>
      <c r="B409" t="s">
        <v>35</v>
      </c>
      <c r="C409">
        <v>121.6292</v>
      </c>
      <c r="D409">
        <v>106.17963</v>
      </c>
      <c r="E409">
        <v>4.5</v>
      </c>
      <c r="F409">
        <v>0.5</v>
      </c>
      <c r="G409">
        <v>-0.7</v>
      </c>
      <c r="H409" t="s">
        <v>48</v>
      </c>
    </row>
    <row r="410" spans="1:8" x14ac:dyDescent="0.25">
      <c r="A410" s="1">
        <v>37895</v>
      </c>
      <c r="B410" t="s">
        <v>36</v>
      </c>
      <c r="C410" t="s">
        <v>48</v>
      </c>
      <c r="D410" t="s">
        <v>48</v>
      </c>
      <c r="E410" t="s">
        <v>48</v>
      </c>
      <c r="F410" t="s">
        <v>48</v>
      </c>
      <c r="G410" t="s">
        <v>48</v>
      </c>
      <c r="H410" t="s">
        <v>48</v>
      </c>
    </row>
    <row r="411" spans="1:8" x14ac:dyDescent="0.25">
      <c r="A411" s="1">
        <v>37895</v>
      </c>
      <c r="B411" t="s">
        <v>37</v>
      </c>
      <c r="C411">
        <v>105.56155</v>
      </c>
      <c r="D411">
        <v>85.713269999999994</v>
      </c>
      <c r="E411">
        <v>-2.9</v>
      </c>
      <c r="F411">
        <v>3.2</v>
      </c>
      <c r="G411">
        <v>1.4</v>
      </c>
      <c r="H411" t="s">
        <v>48</v>
      </c>
    </row>
    <row r="412" spans="1:8" x14ac:dyDescent="0.25">
      <c r="A412" s="1">
        <v>37895</v>
      </c>
      <c r="B412" t="s">
        <v>38</v>
      </c>
      <c r="C412">
        <v>115.26785</v>
      </c>
      <c r="D412">
        <v>108.63099</v>
      </c>
      <c r="E412">
        <v>-4.5999999999999996</v>
      </c>
      <c r="F412">
        <v>0.2</v>
      </c>
      <c r="G412">
        <v>1.7</v>
      </c>
      <c r="H412" t="s">
        <v>48</v>
      </c>
    </row>
    <row r="413" spans="1:8" x14ac:dyDescent="0.25">
      <c r="A413" s="1">
        <v>37895</v>
      </c>
      <c r="B413" t="s">
        <v>39</v>
      </c>
      <c r="C413">
        <v>99.199039999999997</v>
      </c>
      <c r="D413">
        <v>91.518889999999999</v>
      </c>
      <c r="E413">
        <v>-0.5</v>
      </c>
      <c r="F413">
        <v>0.4</v>
      </c>
      <c r="G413">
        <v>0.9</v>
      </c>
      <c r="H413" t="s">
        <v>48</v>
      </c>
    </row>
    <row r="414" spans="1:8" x14ac:dyDescent="0.25">
      <c r="A414" s="1">
        <v>37895</v>
      </c>
      <c r="B414" t="s">
        <v>2</v>
      </c>
      <c r="C414">
        <v>124.04499</v>
      </c>
      <c r="D414">
        <v>122.45446</v>
      </c>
      <c r="E414">
        <v>-7.4</v>
      </c>
      <c r="F414">
        <v>-3.4</v>
      </c>
      <c r="G414">
        <v>10.199999999999999</v>
      </c>
      <c r="H414" t="s">
        <v>48</v>
      </c>
    </row>
    <row r="415" spans="1:8" x14ac:dyDescent="0.25">
      <c r="A415" s="1">
        <v>37895</v>
      </c>
      <c r="B415" t="s">
        <v>40</v>
      </c>
      <c r="C415">
        <v>92.630189999999999</v>
      </c>
      <c r="D415">
        <v>87.109960000000001</v>
      </c>
      <c r="E415">
        <v>1.9</v>
      </c>
      <c r="F415">
        <v>2.2999999999999998</v>
      </c>
      <c r="G415">
        <v>0.6</v>
      </c>
      <c r="H415" t="s">
        <v>48</v>
      </c>
    </row>
    <row r="416" spans="1:8" x14ac:dyDescent="0.25">
      <c r="A416" s="1">
        <v>37895</v>
      </c>
      <c r="B416" t="s">
        <v>41</v>
      </c>
      <c r="C416">
        <v>104.89057</v>
      </c>
      <c r="D416">
        <v>93.591220000000007</v>
      </c>
      <c r="E416">
        <v>0.6</v>
      </c>
      <c r="F416">
        <v>-0.6</v>
      </c>
      <c r="G416">
        <v>-1.6</v>
      </c>
      <c r="H416" t="s">
        <v>48</v>
      </c>
    </row>
    <row r="417" spans="1:8" x14ac:dyDescent="0.25">
      <c r="A417" s="1">
        <v>37895</v>
      </c>
      <c r="B417" t="s">
        <v>42</v>
      </c>
      <c r="C417">
        <v>78.502759999999995</v>
      </c>
      <c r="D417">
        <v>70.541319999999999</v>
      </c>
      <c r="E417">
        <v>1.5</v>
      </c>
      <c r="F417">
        <v>8.4</v>
      </c>
      <c r="G417">
        <v>5.7</v>
      </c>
      <c r="H417" t="s">
        <v>48</v>
      </c>
    </row>
    <row r="418" spans="1:8" x14ac:dyDescent="0.25">
      <c r="A418" s="1">
        <v>37895</v>
      </c>
      <c r="B418" t="s">
        <v>43</v>
      </c>
      <c r="C418">
        <v>108.9358</v>
      </c>
      <c r="D418">
        <v>97.022270000000006</v>
      </c>
      <c r="E418">
        <v>-0.6</v>
      </c>
      <c r="F418">
        <v>-4.2</v>
      </c>
      <c r="G418">
        <v>-4.2</v>
      </c>
      <c r="H418" t="s">
        <v>48</v>
      </c>
    </row>
    <row r="419" spans="1:8" x14ac:dyDescent="0.25">
      <c r="A419" s="1">
        <v>37895</v>
      </c>
      <c r="B419" t="s">
        <v>44</v>
      </c>
      <c r="C419">
        <v>103.05158</v>
      </c>
      <c r="D419">
        <v>97.675309999999996</v>
      </c>
      <c r="E419">
        <v>0.9</v>
      </c>
      <c r="F419">
        <v>0.7</v>
      </c>
      <c r="G419">
        <v>-1</v>
      </c>
      <c r="H419" t="s">
        <v>48</v>
      </c>
    </row>
    <row r="420" spans="1:8" x14ac:dyDescent="0.25">
      <c r="A420" s="1">
        <v>37895</v>
      </c>
      <c r="B420" t="s">
        <v>45</v>
      </c>
      <c r="C420" t="s">
        <v>48</v>
      </c>
      <c r="D420" t="s">
        <v>48</v>
      </c>
      <c r="E420" t="s">
        <v>48</v>
      </c>
      <c r="F420" t="s">
        <v>48</v>
      </c>
      <c r="G420" t="s">
        <v>48</v>
      </c>
      <c r="H420" t="s">
        <v>48</v>
      </c>
    </row>
    <row r="421" spans="1:8" x14ac:dyDescent="0.25">
      <c r="A421" s="1">
        <v>37895</v>
      </c>
      <c r="B421" t="s">
        <v>46</v>
      </c>
      <c r="C421" t="s">
        <v>48</v>
      </c>
      <c r="D421" t="s">
        <v>48</v>
      </c>
      <c r="E421" t="s">
        <v>48</v>
      </c>
      <c r="F421" t="s">
        <v>48</v>
      </c>
      <c r="G421" t="s">
        <v>48</v>
      </c>
      <c r="H421" t="s">
        <v>48</v>
      </c>
    </row>
    <row r="422" spans="1:8" x14ac:dyDescent="0.25">
      <c r="A422" s="1">
        <v>37895</v>
      </c>
      <c r="B422" t="s">
        <v>47</v>
      </c>
      <c r="C422">
        <v>71.341570000000004</v>
      </c>
      <c r="D422">
        <v>62.808799999999998</v>
      </c>
      <c r="E422">
        <v>0.6</v>
      </c>
      <c r="F422">
        <v>5.9</v>
      </c>
      <c r="G422">
        <v>6</v>
      </c>
      <c r="H422" t="s">
        <v>48</v>
      </c>
    </row>
    <row r="423" spans="1:8" x14ac:dyDescent="0.25">
      <c r="A423" s="1">
        <v>37926</v>
      </c>
      <c r="B423" t="s">
        <v>1</v>
      </c>
      <c r="C423">
        <v>98.576430000000002</v>
      </c>
      <c r="D423">
        <v>95.931790000000007</v>
      </c>
      <c r="E423">
        <v>1</v>
      </c>
      <c r="F423">
        <v>0.8</v>
      </c>
      <c r="G423">
        <v>0</v>
      </c>
      <c r="H423" t="s">
        <v>48</v>
      </c>
    </row>
    <row r="424" spans="1:8" x14ac:dyDescent="0.25">
      <c r="A424" s="1">
        <v>37926</v>
      </c>
      <c r="B424" t="s">
        <v>118</v>
      </c>
      <c r="C424">
        <v>101.75687000000001</v>
      </c>
      <c r="D424">
        <v>92.254720000000006</v>
      </c>
      <c r="E424">
        <v>-7.7</v>
      </c>
      <c r="F424">
        <v>-11</v>
      </c>
      <c r="G424">
        <v>-1.6</v>
      </c>
      <c r="H424" t="s">
        <v>48</v>
      </c>
    </row>
    <row r="425" spans="1:8" x14ac:dyDescent="0.25">
      <c r="A425" s="1">
        <v>37926</v>
      </c>
      <c r="B425" t="s">
        <v>32</v>
      </c>
      <c r="C425">
        <v>99.18862</v>
      </c>
      <c r="D425">
        <v>88.168270000000007</v>
      </c>
      <c r="E425">
        <v>5.3</v>
      </c>
      <c r="F425">
        <v>6.9</v>
      </c>
      <c r="G425">
        <v>3.7</v>
      </c>
      <c r="H425" t="s">
        <v>48</v>
      </c>
    </row>
    <row r="426" spans="1:8" x14ac:dyDescent="0.25">
      <c r="A426" s="1">
        <v>37926</v>
      </c>
      <c r="B426" t="s">
        <v>33</v>
      </c>
      <c r="C426">
        <v>52.23753</v>
      </c>
      <c r="D426">
        <v>51.879739999999998</v>
      </c>
      <c r="E426">
        <v>-2</v>
      </c>
      <c r="F426">
        <v>5.7</v>
      </c>
      <c r="G426">
        <v>9</v>
      </c>
      <c r="H426" t="s">
        <v>48</v>
      </c>
    </row>
    <row r="427" spans="1:8" x14ac:dyDescent="0.25">
      <c r="A427" s="1">
        <v>37926</v>
      </c>
      <c r="B427" t="s">
        <v>34</v>
      </c>
      <c r="C427" t="s">
        <v>48</v>
      </c>
      <c r="D427" t="s">
        <v>48</v>
      </c>
      <c r="E427" t="s">
        <v>48</v>
      </c>
      <c r="F427" t="s">
        <v>48</v>
      </c>
      <c r="G427" t="s">
        <v>48</v>
      </c>
      <c r="H427" t="s">
        <v>48</v>
      </c>
    </row>
    <row r="428" spans="1:8" x14ac:dyDescent="0.25">
      <c r="A428" s="1">
        <v>37926</v>
      </c>
      <c r="B428" t="s">
        <v>35</v>
      </c>
      <c r="C428">
        <v>114.95195</v>
      </c>
      <c r="D428">
        <v>101.80127</v>
      </c>
      <c r="E428">
        <v>-4.0999999999999996</v>
      </c>
      <c r="F428">
        <v>-6.3</v>
      </c>
      <c r="G428">
        <v>-1.3</v>
      </c>
      <c r="H428" t="s">
        <v>48</v>
      </c>
    </row>
    <row r="429" spans="1:8" x14ac:dyDescent="0.25">
      <c r="A429" s="1">
        <v>37926</v>
      </c>
      <c r="B429" t="s">
        <v>36</v>
      </c>
      <c r="C429" t="s">
        <v>48</v>
      </c>
      <c r="D429" t="s">
        <v>48</v>
      </c>
      <c r="E429" t="s">
        <v>48</v>
      </c>
      <c r="F429" t="s">
        <v>48</v>
      </c>
      <c r="G429" t="s">
        <v>48</v>
      </c>
      <c r="H429" t="s">
        <v>48</v>
      </c>
    </row>
    <row r="430" spans="1:8" x14ac:dyDescent="0.25">
      <c r="A430" s="1">
        <v>37926</v>
      </c>
      <c r="B430" t="s">
        <v>37</v>
      </c>
      <c r="C430">
        <v>102.98407</v>
      </c>
      <c r="D430">
        <v>84.979839999999996</v>
      </c>
      <c r="E430">
        <v>-0.9</v>
      </c>
      <c r="F430">
        <v>0.7</v>
      </c>
      <c r="G430">
        <v>1.3</v>
      </c>
      <c r="H430" t="s">
        <v>48</v>
      </c>
    </row>
    <row r="431" spans="1:8" x14ac:dyDescent="0.25">
      <c r="A431" s="1">
        <v>37926</v>
      </c>
      <c r="B431" t="s">
        <v>38</v>
      </c>
      <c r="C431">
        <v>90.970690000000005</v>
      </c>
      <c r="D431">
        <v>91.243729999999999</v>
      </c>
      <c r="E431">
        <v>-16</v>
      </c>
      <c r="F431">
        <v>-19.5</v>
      </c>
      <c r="G431">
        <v>-0.3</v>
      </c>
      <c r="H431" t="s">
        <v>48</v>
      </c>
    </row>
    <row r="432" spans="1:8" x14ac:dyDescent="0.25">
      <c r="A432" s="1">
        <v>37926</v>
      </c>
      <c r="B432" t="s">
        <v>39</v>
      </c>
      <c r="C432">
        <v>95.078159999999997</v>
      </c>
      <c r="D432">
        <v>93.390469999999993</v>
      </c>
      <c r="E432">
        <v>2</v>
      </c>
      <c r="F432">
        <v>1.4</v>
      </c>
      <c r="G432">
        <v>0.9</v>
      </c>
      <c r="H432" t="s">
        <v>48</v>
      </c>
    </row>
    <row r="433" spans="1:8" x14ac:dyDescent="0.25">
      <c r="A433" s="1">
        <v>37926</v>
      </c>
      <c r="B433" t="s">
        <v>2</v>
      </c>
      <c r="C433">
        <v>121.9442</v>
      </c>
      <c r="D433">
        <v>122.62079</v>
      </c>
      <c r="E433">
        <v>0.1</v>
      </c>
      <c r="F433">
        <v>-9.1999999999999993</v>
      </c>
      <c r="G433">
        <v>8.1999999999999993</v>
      </c>
      <c r="H433" t="s">
        <v>48</v>
      </c>
    </row>
    <row r="434" spans="1:8" x14ac:dyDescent="0.25">
      <c r="A434" s="1">
        <v>37926</v>
      </c>
      <c r="B434" t="s">
        <v>40</v>
      </c>
      <c r="C434">
        <v>84.131839999999997</v>
      </c>
      <c r="D434">
        <v>85.018379999999993</v>
      </c>
      <c r="E434">
        <v>-2.4</v>
      </c>
      <c r="F434">
        <v>-0.7</v>
      </c>
      <c r="G434">
        <v>0.5</v>
      </c>
      <c r="H434" t="s">
        <v>48</v>
      </c>
    </row>
    <row r="435" spans="1:8" x14ac:dyDescent="0.25">
      <c r="A435" s="1">
        <v>37926</v>
      </c>
      <c r="B435" t="s">
        <v>41</v>
      </c>
      <c r="C435">
        <v>99.490489999999994</v>
      </c>
      <c r="D435">
        <v>96.252799999999993</v>
      </c>
      <c r="E435">
        <v>2.8</v>
      </c>
      <c r="F435">
        <v>3.2</v>
      </c>
      <c r="G435">
        <v>-1.1000000000000001</v>
      </c>
      <c r="H435" t="s">
        <v>48</v>
      </c>
    </row>
    <row r="436" spans="1:8" x14ac:dyDescent="0.25">
      <c r="A436" s="1">
        <v>37926</v>
      </c>
      <c r="B436" t="s">
        <v>42</v>
      </c>
      <c r="C436">
        <v>71.361009999999993</v>
      </c>
      <c r="D436">
        <v>71.624319999999997</v>
      </c>
      <c r="E436">
        <v>1.5</v>
      </c>
      <c r="F436">
        <v>6.1</v>
      </c>
      <c r="G436">
        <v>5.7</v>
      </c>
      <c r="H436" t="s">
        <v>48</v>
      </c>
    </row>
    <row r="437" spans="1:8" x14ac:dyDescent="0.25">
      <c r="A437" s="1">
        <v>37926</v>
      </c>
      <c r="B437" t="s">
        <v>43</v>
      </c>
      <c r="C437">
        <v>101.53452</v>
      </c>
      <c r="D437">
        <v>97.405500000000004</v>
      </c>
      <c r="E437">
        <v>0.4</v>
      </c>
      <c r="F437">
        <v>-6</v>
      </c>
      <c r="G437">
        <v>-4.4000000000000004</v>
      </c>
      <c r="H437" t="s">
        <v>48</v>
      </c>
    </row>
    <row r="438" spans="1:8" x14ac:dyDescent="0.25">
      <c r="A438" s="1">
        <v>37926</v>
      </c>
      <c r="B438" t="s">
        <v>44</v>
      </c>
      <c r="C438">
        <v>95.679100000000005</v>
      </c>
      <c r="D438">
        <v>100.23428</v>
      </c>
      <c r="E438">
        <v>2.6</v>
      </c>
      <c r="F438">
        <v>-2.4</v>
      </c>
      <c r="G438">
        <v>-1.1000000000000001</v>
      </c>
      <c r="H438" t="s">
        <v>48</v>
      </c>
    </row>
    <row r="439" spans="1:8" x14ac:dyDescent="0.25">
      <c r="A439" s="1">
        <v>37926</v>
      </c>
      <c r="B439" t="s">
        <v>45</v>
      </c>
      <c r="C439" t="s">
        <v>48</v>
      </c>
      <c r="D439" t="s">
        <v>48</v>
      </c>
      <c r="E439" t="s">
        <v>48</v>
      </c>
      <c r="F439" t="s">
        <v>48</v>
      </c>
      <c r="G439" t="s">
        <v>48</v>
      </c>
      <c r="H439" t="s">
        <v>48</v>
      </c>
    </row>
    <row r="440" spans="1:8" x14ac:dyDescent="0.25">
      <c r="A440" s="1">
        <v>37926</v>
      </c>
      <c r="B440" t="s">
        <v>46</v>
      </c>
      <c r="C440" t="s">
        <v>48</v>
      </c>
      <c r="D440" t="s">
        <v>48</v>
      </c>
      <c r="E440" t="s">
        <v>48</v>
      </c>
      <c r="F440" t="s">
        <v>48</v>
      </c>
      <c r="G440" t="s">
        <v>48</v>
      </c>
      <c r="H440" t="s">
        <v>48</v>
      </c>
    </row>
    <row r="441" spans="1:8" x14ac:dyDescent="0.25">
      <c r="A441" s="1">
        <v>37926</v>
      </c>
      <c r="B441" t="s">
        <v>47</v>
      </c>
      <c r="C441">
        <v>61.149900000000002</v>
      </c>
      <c r="D441">
        <v>60.933030000000002</v>
      </c>
      <c r="E441">
        <v>-3</v>
      </c>
      <c r="F441">
        <v>-2</v>
      </c>
      <c r="G441">
        <v>5.3</v>
      </c>
      <c r="H441" t="s">
        <v>48</v>
      </c>
    </row>
    <row r="442" spans="1:8" x14ac:dyDescent="0.25">
      <c r="A442" s="1">
        <v>37956</v>
      </c>
      <c r="B442" t="s">
        <v>1</v>
      </c>
      <c r="C442">
        <v>90.744339999999994</v>
      </c>
      <c r="D442">
        <v>94.646649999999994</v>
      </c>
      <c r="E442">
        <v>-1.3</v>
      </c>
      <c r="F442">
        <v>4.4000000000000004</v>
      </c>
      <c r="G442">
        <v>0.3</v>
      </c>
      <c r="H442">
        <v>0.3</v>
      </c>
    </row>
    <row r="443" spans="1:8" x14ac:dyDescent="0.25">
      <c r="A443" s="1">
        <v>37956</v>
      </c>
      <c r="B443" t="s">
        <v>118</v>
      </c>
      <c r="C443">
        <v>107.88833</v>
      </c>
      <c r="D443">
        <v>98.019840000000002</v>
      </c>
      <c r="E443">
        <v>6.2</v>
      </c>
      <c r="F443">
        <v>-4.2</v>
      </c>
      <c r="G443">
        <v>-1.8</v>
      </c>
      <c r="H443">
        <v>-1.8</v>
      </c>
    </row>
    <row r="444" spans="1:8" x14ac:dyDescent="0.25">
      <c r="A444" s="1">
        <v>37956</v>
      </c>
      <c r="B444" t="s">
        <v>32</v>
      </c>
      <c r="C444">
        <v>75.658799999999999</v>
      </c>
      <c r="D444">
        <v>85.049160000000001</v>
      </c>
      <c r="E444">
        <v>-3.5</v>
      </c>
      <c r="F444">
        <v>5</v>
      </c>
      <c r="G444">
        <v>3.8</v>
      </c>
      <c r="H444">
        <v>3.8</v>
      </c>
    </row>
    <row r="445" spans="1:8" x14ac:dyDescent="0.25">
      <c r="A445" s="1">
        <v>37956</v>
      </c>
      <c r="B445" t="s">
        <v>33</v>
      </c>
      <c r="C445">
        <v>57.35998</v>
      </c>
      <c r="D445">
        <v>54.578240000000001</v>
      </c>
      <c r="E445">
        <v>5.2</v>
      </c>
      <c r="F445">
        <v>12.2</v>
      </c>
      <c r="G445">
        <v>9.3000000000000007</v>
      </c>
      <c r="H445">
        <v>9.3000000000000007</v>
      </c>
    </row>
    <row r="446" spans="1:8" x14ac:dyDescent="0.25">
      <c r="A446" s="1">
        <v>37956</v>
      </c>
      <c r="B446" t="s">
        <v>34</v>
      </c>
      <c r="C446" t="s">
        <v>48</v>
      </c>
      <c r="D446" t="s">
        <v>48</v>
      </c>
      <c r="E446" t="s">
        <v>48</v>
      </c>
      <c r="F446" t="s">
        <v>48</v>
      </c>
      <c r="G446" t="s">
        <v>48</v>
      </c>
      <c r="H446" t="s">
        <v>48</v>
      </c>
    </row>
    <row r="447" spans="1:8" x14ac:dyDescent="0.25">
      <c r="A447" s="1">
        <v>37956</v>
      </c>
      <c r="B447" t="s">
        <v>35</v>
      </c>
      <c r="C447">
        <v>102.70604</v>
      </c>
      <c r="D447">
        <v>102.99193</v>
      </c>
      <c r="E447">
        <v>1.2</v>
      </c>
      <c r="F447">
        <v>-6.6</v>
      </c>
      <c r="G447">
        <v>-1.7</v>
      </c>
      <c r="H447">
        <v>-1.7</v>
      </c>
    </row>
    <row r="448" spans="1:8" x14ac:dyDescent="0.25">
      <c r="A448" s="1">
        <v>37956</v>
      </c>
      <c r="B448" t="s">
        <v>36</v>
      </c>
      <c r="C448" t="s">
        <v>48</v>
      </c>
      <c r="D448" t="s">
        <v>48</v>
      </c>
      <c r="E448" t="s">
        <v>48</v>
      </c>
      <c r="F448" t="s">
        <v>48</v>
      </c>
      <c r="G448" t="s">
        <v>48</v>
      </c>
      <c r="H448" t="s">
        <v>48</v>
      </c>
    </row>
    <row r="449" spans="1:8" x14ac:dyDescent="0.25">
      <c r="A449" s="1">
        <v>37956</v>
      </c>
      <c r="B449" t="s">
        <v>37</v>
      </c>
      <c r="C449">
        <v>107.89664999999999</v>
      </c>
      <c r="D449">
        <v>87.185410000000005</v>
      </c>
      <c r="E449">
        <v>2.6</v>
      </c>
      <c r="F449">
        <v>3.5</v>
      </c>
      <c r="G449">
        <v>1.5</v>
      </c>
      <c r="H449">
        <v>1.5</v>
      </c>
    </row>
    <row r="450" spans="1:8" x14ac:dyDescent="0.25">
      <c r="A450" s="1">
        <v>37956</v>
      </c>
      <c r="B450" t="s">
        <v>38</v>
      </c>
      <c r="C450">
        <v>104.54637</v>
      </c>
      <c r="D450">
        <v>104.21241999999999</v>
      </c>
      <c r="E450">
        <v>14.2</v>
      </c>
      <c r="F450">
        <v>-8.1999999999999993</v>
      </c>
      <c r="G450">
        <v>-1</v>
      </c>
      <c r="H450">
        <v>-1</v>
      </c>
    </row>
    <row r="451" spans="1:8" x14ac:dyDescent="0.25">
      <c r="A451" s="1">
        <v>37956</v>
      </c>
      <c r="B451" t="s">
        <v>39</v>
      </c>
      <c r="C451">
        <v>92.83905</v>
      </c>
      <c r="D451">
        <v>97.58117</v>
      </c>
      <c r="E451">
        <v>4.5</v>
      </c>
      <c r="F451">
        <v>9</v>
      </c>
      <c r="G451">
        <v>1.5</v>
      </c>
      <c r="H451">
        <v>1.5</v>
      </c>
    </row>
    <row r="452" spans="1:8" x14ac:dyDescent="0.25">
      <c r="A452" s="1">
        <v>37956</v>
      </c>
      <c r="B452" t="s">
        <v>2</v>
      </c>
      <c r="C452">
        <v>132.50726</v>
      </c>
      <c r="D452">
        <v>127.97447</v>
      </c>
      <c r="E452">
        <v>4.4000000000000004</v>
      </c>
      <c r="F452">
        <v>0.3</v>
      </c>
      <c r="G452">
        <v>7.5</v>
      </c>
      <c r="H452">
        <v>7.5</v>
      </c>
    </row>
    <row r="453" spans="1:8" x14ac:dyDescent="0.25">
      <c r="A453" s="1">
        <v>37956</v>
      </c>
      <c r="B453" t="s">
        <v>40</v>
      </c>
      <c r="C453">
        <v>81.866829999999993</v>
      </c>
      <c r="D453">
        <v>81.795199999999994</v>
      </c>
      <c r="E453">
        <v>-3.8</v>
      </c>
      <c r="F453">
        <v>-3.9</v>
      </c>
      <c r="G453">
        <v>0.1</v>
      </c>
      <c r="H453">
        <v>0.1</v>
      </c>
    </row>
    <row r="454" spans="1:8" x14ac:dyDescent="0.25">
      <c r="A454" s="1">
        <v>37956</v>
      </c>
      <c r="B454" t="s">
        <v>41</v>
      </c>
      <c r="C454">
        <v>89.764399999999995</v>
      </c>
      <c r="D454">
        <v>95.155410000000003</v>
      </c>
      <c r="E454">
        <v>-1.1000000000000001</v>
      </c>
      <c r="F454">
        <v>7.7</v>
      </c>
      <c r="G454">
        <v>-0.4</v>
      </c>
      <c r="H454">
        <v>-0.4</v>
      </c>
    </row>
    <row r="455" spans="1:8" x14ac:dyDescent="0.25">
      <c r="A455" s="1">
        <v>37956</v>
      </c>
      <c r="B455" t="s">
        <v>42</v>
      </c>
      <c r="C455">
        <v>61.598410000000001</v>
      </c>
      <c r="D455">
        <v>67.438190000000006</v>
      </c>
      <c r="E455">
        <v>-5.8</v>
      </c>
      <c r="F455">
        <v>3.5</v>
      </c>
      <c r="G455">
        <v>5.5</v>
      </c>
      <c r="H455">
        <v>5.5</v>
      </c>
    </row>
    <row r="456" spans="1:8" x14ac:dyDescent="0.25">
      <c r="A456" s="1">
        <v>37956</v>
      </c>
      <c r="B456" t="s">
        <v>43</v>
      </c>
      <c r="C456">
        <v>88.526120000000006</v>
      </c>
      <c r="D456">
        <v>95.952119999999994</v>
      </c>
      <c r="E456">
        <v>-1.5</v>
      </c>
      <c r="F456">
        <v>-1.9</v>
      </c>
      <c r="G456">
        <v>-4.2</v>
      </c>
      <c r="H456">
        <v>-4.2</v>
      </c>
    </row>
    <row r="457" spans="1:8" x14ac:dyDescent="0.25">
      <c r="A457" s="1">
        <v>37956</v>
      </c>
      <c r="B457" t="s">
        <v>44</v>
      </c>
      <c r="C457">
        <v>87.099469999999997</v>
      </c>
      <c r="D457">
        <v>98.569370000000006</v>
      </c>
      <c r="E457">
        <v>-1.7</v>
      </c>
      <c r="F457">
        <v>4.9000000000000004</v>
      </c>
      <c r="G457">
        <v>-0.7</v>
      </c>
      <c r="H457">
        <v>-0.7</v>
      </c>
    </row>
    <row r="458" spans="1:8" x14ac:dyDescent="0.25">
      <c r="A458" s="1">
        <v>37956</v>
      </c>
      <c r="B458" t="s">
        <v>45</v>
      </c>
      <c r="C458" t="s">
        <v>48</v>
      </c>
      <c r="D458" t="s">
        <v>48</v>
      </c>
      <c r="E458" t="s">
        <v>48</v>
      </c>
      <c r="F458" t="s">
        <v>48</v>
      </c>
      <c r="G458" t="s">
        <v>48</v>
      </c>
      <c r="H458" t="s">
        <v>48</v>
      </c>
    </row>
    <row r="459" spans="1:8" x14ac:dyDescent="0.25">
      <c r="A459" s="1">
        <v>37956</v>
      </c>
      <c r="B459" t="s">
        <v>46</v>
      </c>
      <c r="C459" t="s">
        <v>48</v>
      </c>
      <c r="D459" t="s">
        <v>48</v>
      </c>
      <c r="E459" t="s">
        <v>48</v>
      </c>
      <c r="F459" t="s">
        <v>48</v>
      </c>
      <c r="G459" t="s">
        <v>48</v>
      </c>
      <c r="H459" t="s">
        <v>48</v>
      </c>
    </row>
    <row r="460" spans="1:8" x14ac:dyDescent="0.25">
      <c r="A460" s="1">
        <v>37956</v>
      </c>
      <c r="B460" t="s">
        <v>47</v>
      </c>
      <c r="C460">
        <v>51.995150000000002</v>
      </c>
      <c r="D460">
        <v>59.447870000000002</v>
      </c>
      <c r="E460">
        <v>-2.4</v>
      </c>
      <c r="F460">
        <v>-3.3</v>
      </c>
      <c r="G460">
        <v>4.5999999999999996</v>
      </c>
      <c r="H460">
        <v>4.5999999999999996</v>
      </c>
    </row>
    <row r="461" spans="1:8" x14ac:dyDescent="0.25">
      <c r="A461" s="1">
        <v>37987</v>
      </c>
      <c r="B461" t="s">
        <v>1</v>
      </c>
      <c r="C461">
        <v>89.484909999999999</v>
      </c>
      <c r="D461">
        <v>96.374179999999996</v>
      </c>
      <c r="E461">
        <v>1.8</v>
      </c>
      <c r="F461">
        <v>3.8</v>
      </c>
      <c r="G461">
        <v>3.8</v>
      </c>
      <c r="H461">
        <v>0.4</v>
      </c>
    </row>
    <row r="462" spans="1:8" x14ac:dyDescent="0.25">
      <c r="A462" s="1">
        <v>37987</v>
      </c>
      <c r="B462" t="s">
        <v>118</v>
      </c>
      <c r="C462">
        <v>102.99396</v>
      </c>
      <c r="D462">
        <v>97.809929999999994</v>
      </c>
      <c r="E462">
        <v>-0.2</v>
      </c>
      <c r="F462">
        <v>-4.9000000000000004</v>
      </c>
      <c r="G462">
        <v>-4.9000000000000004</v>
      </c>
      <c r="H462">
        <v>-2.8</v>
      </c>
    </row>
    <row r="463" spans="1:8" x14ac:dyDescent="0.25">
      <c r="A463" s="1">
        <v>37987</v>
      </c>
      <c r="B463" t="s">
        <v>32</v>
      </c>
      <c r="C463">
        <v>73.88879</v>
      </c>
      <c r="D463">
        <v>88.132769999999994</v>
      </c>
      <c r="E463">
        <v>3.6</v>
      </c>
      <c r="F463">
        <v>18.2</v>
      </c>
      <c r="G463">
        <v>18.2</v>
      </c>
      <c r="H463">
        <v>5.4</v>
      </c>
    </row>
    <row r="464" spans="1:8" x14ac:dyDescent="0.25">
      <c r="A464" s="1">
        <v>37987</v>
      </c>
      <c r="B464" t="s">
        <v>33</v>
      </c>
      <c r="C464">
        <v>51.214950000000002</v>
      </c>
      <c r="D464">
        <v>52.649290000000001</v>
      </c>
      <c r="E464">
        <v>-3.5</v>
      </c>
      <c r="F464">
        <v>4.0999999999999996</v>
      </c>
      <c r="G464">
        <v>4.0999999999999996</v>
      </c>
      <c r="H464">
        <v>8.4</v>
      </c>
    </row>
    <row r="465" spans="1:8" x14ac:dyDescent="0.25">
      <c r="A465" s="1">
        <v>37987</v>
      </c>
      <c r="B465" t="s">
        <v>34</v>
      </c>
      <c r="C465" t="s">
        <v>48</v>
      </c>
      <c r="D465" t="s">
        <v>48</v>
      </c>
      <c r="E465" t="s">
        <v>48</v>
      </c>
      <c r="F465" t="s">
        <v>48</v>
      </c>
      <c r="G465" t="s">
        <v>48</v>
      </c>
      <c r="H465" t="s">
        <v>48</v>
      </c>
    </row>
    <row r="466" spans="1:8" x14ac:dyDescent="0.25">
      <c r="A466" s="1">
        <v>37987</v>
      </c>
      <c r="B466" t="s">
        <v>35</v>
      </c>
      <c r="C466">
        <v>101.39561</v>
      </c>
      <c r="D466">
        <v>105.44551</v>
      </c>
      <c r="E466">
        <v>2.4</v>
      </c>
      <c r="F466">
        <v>-4.8</v>
      </c>
      <c r="G466">
        <v>-4.8</v>
      </c>
      <c r="H466">
        <v>-2.6</v>
      </c>
    </row>
    <row r="467" spans="1:8" x14ac:dyDescent="0.25">
      <c r="A467" s="1">
        <v>37987</v>
      </c>
      <c r="B467" t="s">
        <v>36</v>
      </c>
      <c r="C467" t="s">
        <v>48</v>
      </c>
      <c r="D467" t="s">
        <v>48</v>
      </c>
      <c r="E467" t="s">
        <v>48</v>
      </c>
      <c r="F467" t="s">
        <v>48</v>
      </c>
      <c r="G467" t="s">
        <v>48</v>
      </c>
      <c r="H467" t="s">
        <v>48</v>
      </c>
    </row>
    <row r="468" spans="1:8" x14ac:dyDescent="0.25">
      <c r="A468" s="1">
        <v>37987</v>
      </c>
      <c r="B468" t="s">
        <v>37</v>
      </c>
      <c r="C468">
        <v>94.801090000000002</v>
      </c>
      <c r="D468">
        <v>84.912840000000003</v>
      </c>
      <c r="E468">
        <v>-2.6</v>
      </c>
      <c r="F468">
        <v>-7.4</v>
      </c>
      <c r="G468">
        <v>-7.4</v>
      </c>
      <c r="H468">
        <v>-0.8</v>
      </c>
    </row>
    <row r="469" spans="1:8" x14ac:dyDescent="0.25">
      <c r="A469" s="1">
        <v>37987</v>
      </c>
      <c r="B469" t="s">
        <v>38</v>
      </c>
      <c r="C469">
        <v>111.35056</v>
      </c>
      <c r="D469">
        <v>110.78189</v>
      </c>
      <c r="E469">
        <v>6.3</v>
      </c>
      <c r="F469">
        <v>0.6</v>
      </c>
      <c r="G469">
        <v>0.6</v>
      </c>
      <c r="H469">
        <v>-1.1000000000000001</v>
      </c>
    </row>
    <row r="470" spans="1:8" x14ac:dyDescent="0.25">
      <c r="A470" s="1">
        <v>37987</v>
      </c>
      <c r="B470" t="s">
        <v>39</v>
      </c>
      <c r="C470">
        <v>88.904449999999997</v>
      </c>
      <c r="D470">
        <v>92.678210000000007</v>
      </c>
      <c r="E470">
        <v>-5</v>
      </c>
      <c r="F470">
        <v>2</v>
      </c>
      <c r="G470">
        <v>2</v>
      </c>
      <c r="H470">
        <v>1.7</v>
      </c>
    </row>
    <row r="471" spans="1:8" x14ac:dyDescent="0.25">
      <c r="A471" s="1">
        <v>37987</v>
      </c>
      <c r="B471" t="s">
        <v>2</v>
      </c>
      <c r="C471">
        <v>131.52145999999999</v>
      </c>
      <c r="D471">
        <v>130.31584000000001</v>
      </c>
      <c r="E471">
        <v>1.8</v>
      </c>
      <c r="F471">
        <v>2.7</v>
      </c>
      <c r="G471">
        <v>2.7</v>
      </c>
      <c r="H471">
        <v>6.6</v>
      </c>
    </row>
    <row r="472" spans="1:8" x14ac:dyDescent="0.25">
      <c r="A472" s="1">
        <v>37987</v>
      </c>
      <c r="B472" t="s">
        <v>40</v>
      </c>
      <c r="C472">
        <v>81.791430000000005</v>
      </c>
      <c r="D472">
        <v>84.697819999999993</v>
      </c>
      <c r="E472">
        <v>3.5</v>
      </c>
      <c r="F472">
        <v>-0.3</v>
      </c>
      <c r="G472">
        <v>-0.3</v>
      </c>
      <c r="H472">
        <v>0</v>
      </c>
    </row>
    <row r="473" spans="1:8" x14ac:dyDescent="0.25">
      <c r="A473" s="1">
        <v>37987</v>
      </c>
      <c r="B473" t="s">
        <v>41</v>
      </c>
      <c r="C473">
        <v>88.217250000000007</v>
      </c>
      <c r="D473">
        <v>97.007050000000007</v>
      </c>
      <c r="E473">
        <v>1.9</v>
      </c>
      <c r="F473">
        <v>7.2</v>
      </c>
      <c r="G473">
        <v>7.2</v>
      </c>
      <c r="H473">
        <v>0</v>
      </c>
    </row>
    <row r="474" spans="1:8" x14ac:dyDescent="0.25">
      <c r="A474" s="1">
        <v>37987</v>
      </c>
      <c r="B474" t="s">
        <v>42</v>
      </c>
      <c r="C474">
        <v>65.4816</v>
      </c>
      <c r="D474">
        <v>72.196830000000006</v>
      </c>
      <c r="E474">
        <v>7.1</v>
      </c>
      <c r="F474">
        <v>6.9</v>
      </c>
      <c r="G474">
        <v>6.9</v>
      </c>
      <c r="H474">
        <v>5.5</v>
      </c>
    </row>
    <row r="475" spans="1:8" x14ac:dyDescent="0.25">
      <c r="A475" s="1">
        <v>37987</v>
      </c>
      <c r="B475" t="s">
        <v>43</v>
      </c>
      <c r="C475">
        <v>87.716179999999994</v>
      </c>
      <c r="D475">
        <v>96.135409999999993</v>
      </c>
      <c r="E475">
        <v>0.2</v>
      </c>
      <c r="F475">
        <v>-2.5</v>
      </c>
      <c r="G475">
        <v>-2.5</v>
      </c>
      <c r="H475">
        <v>-4.3</v>
      </c>
    </row>
    <row r="476" spans="1:8" x14ac:dyDescent="0.25">
      <c r="A476" s="1">
        <v>37987</v>
      </c>
      <c r="B476" t="s">
        <v>44</v>
      </c>
      <c r="C476">
        <v>87.922229999999999</v>
      </c>
      <c r="D476">
        <v>99.070949999999996</v>
      </c>
      <c r="E476">
        <v>0.5</v>
      </c>
      <c r="F476">
        <v>-0.4</v>
      </c>
      <c r="G476">
        <v>-0.4</v>
      </c>
      <c r="H476">
        <v>-1</v>
      </c>
    </row>
    <row r="477" spans="1:8" x14ac:dyDescent="0.25">
      <c r="A477" s="1">
        <v>37987</v>
      </c>
      <c r="B477" t="s">
        <v>45</v>
      </c>
      <c r="C477" t="s">
        <v>48</v>
      </c>
      <c r="D477" t="s">
        <v>48</v>
      </c>
      <c r="E477" t="s">
        <v>48</v>
      </c>
      <c r="F477" t="s">
        <v>48</v>
      </c>
      <c r="G477" t="s">
        <v>48</v>
      </c>
      <c r="H477" t="s">
        <v>48</v>
      </c>
    </row>
    <row r="478" spans="1:8" x14ac:dyDescent="0.25">
      <c r="A478" s="1">
        <v>37987</v>
      </c>
      <c r="B478" t="s">
        <v>46</v>
      </c>
      <c r="C478" t="s">
        <v>48</v>
      </c>
      <c r="D478" t="s">
        <v>48</v>
      </c>
      <c r="E478" t="s">
        <v>48</v>
      </c>
      <c r="F478" t="s">
        <v>48</v>
      </c>
      <c r="G478" t="s">
        <v>48</v>
      </c>
      <c r="H478" t="s">
        <v>48</v>
      </c>
    </row>
    <row r="479" spans="1:8" x14ac:dyDescent="0.25">
      <c r="A479" s="1">
        <v>37987</v>
      </c>
      <c r="B479" t="s">
        <v>47</v>
      </c>
      <c r="C479">
        <v>53.549379999999999</v>
      </c>
      <c r="D479">
        <v>65.033540000000002</v>
      </c>
      <c r="E479">
        <v>9.4</v>
      </c>
      <c r="F479">
        <v>4.9000000000000004</v>
      </c>
      <c r="G479">
        <v>4.9000000000000004</v>
      </c>
      <c r="H479">
        <v>3.9</v>
      </c>
    </row>
    <row r="480" spans="1:8" x14ac:dyDescent="0.25">
      <c r="A480" s="1">
        <v>38018</v>
      </c>
      <c r="B480" t="s">
        <v>1</v>
      </c>
      <c r="C480">
        <v>86.272260000000003</v>
      </c>
      <c r="D480">
        <v>97.847309999999993</v>
      </c>
      <c r="E480">
        <v>1.5</v>
      </c>
      <c r="F480">
        <v>3.1</v>
      </c>
      <c r="G480">
        <v>3.5</v>
      </c>
      <c r="H480">
        <v>0.5</v>
      </c>
    </row>
    <row r="481" spans="1:8" x14ac:dyDescent="0.25">
      <c r="A481" s="1">
        <v>38018</v>
      </c>
      <c r="B481" t="s">
        <v>118</v>
      </c>
      <c r="C481">
        <v>92.559380000000004</v>
      </c>
      <c r="D481">
        <v>100.30544999999999</v>
      </c>
      <c r="E481">
        <v>2.6</v>
      </c>
      <c r="F481">
        <v>2.5</v>
      </c>
      <c r="G481">
        <v>-1.5</v>
      </c>
      <c r="H481">
        <v>-2.4</v>
      </c>
    </row>
    <row r="482" spans="1:8" x14ac:dyDescent="0.25">
      <c r="A482" s="1">
        <v>38018</v>
      </c>
      <c r="B482" t="s">
        <v>32</v>
      </c>
      <c r="C482">
        <v>67.379130000000004</v>
      </c>
      <c r="D482">
        <v>81.93938</v>
      </c>
      <c r="E482">
        <v>-7</v>
      </c>
      <c r="F482">
        <v>-2.8</v>
      </c>
      <c r="G482">
        <v>7.1</v>
      </c>
      <c r="H482">
        <v>4.7</v>
      </c>
    </row>
    <row r="483" spans="1:8" x14ac:dyDescent="0.25">
      <c r="A483" s="1">
        <v>38018</v>
      </c>
      <c r="B483" t="s">
        <v>33</v>
      </c>
      <c r="C483">
        <v>51.487200000000001</v>
      </c>
      <c r="D483">
        <v>58.91178</v>
      </c>
      <c r="E483">
        <v>11.9</v>
      </c>
      <c r="F483">
        <v>20.5</v>
      </c>
      <c r="G483">
        <v>11.7</v>
      </c>
      <c r="H483">
        <v>10.1</v>
      </c>
    </row>
    <row r="484" spans="1:8" x14ac:dyDescent="0.25">
      <c r="A484" s="1">
        <v>38018</v>
      </c>
      <c r="B484" t="s">
        <v>34</v>
      </c>
      <c r="C484" t="s">
        <v>48</v>
      </c>
      <c r="D484" t="s">
        <v>48</v>
      </c>
      <c r="E484" t="s">
        <v>48</v>
      </c>
      <c r="F484" t="s">
        <v>48</v>
      </c>
      <c r="G484" t="s">
        <v>48</v>
      </c>
      <c r="H484" t="s">
        <v>48</v>
      </c>
    </row>
    <row r="485" spans="1:8" x14ac:dyDescent="0.25">
      <c r="A485" s="1">
        <v>38018</v>
      </c>
      <c r="B485" t="s">
        <v>35</v>
      </c>
      <c r="C485">
        <v>96.181870000000004</v>
      </c>
      <c r="D485">
        <v>107.59014999999999</v>
      </c>
      <c r="E485">
        <v>2</v>
      </c>
      <c r="F485">
        <v>-2.8</v>
      </c>
      <c r="G485">
        <v>-3.9</v>
      </c>
      <c r="H485">
        <v>-3.5</v>
      </c>
    </row>
    <row r="486" spans="1:8" x14ac:dyDescent="0.25">
      <c r="A486" s="1">
        <v>38018</v>
      </c>
      <c r="B486" t="s">
        <v>36</v>
      </c>
      <c r="C486" t="s">
        <v>48</v>
      </c>
      <c r="D486" t="s">
        <v>48</v>
      </c>
      <c r="E486" t="s">
        <v>48</v>
      </c>
      <c r="F486" t="s">
        <v>48</v>
      </c>
      <c r="G486" t="s">
        <v>48</v>
      </c>
      <c r="H486" t="s">
        <v>48</v>
      </c>
    </row>
    <row r="487" spans="1:8" x14ac:dyDescent="0.25">
      <c r="A487" s="1">
        <v>38018</v>
      </c>
      <c r="B487" t="s">
        <v>37</v>
      </c>
      <c r="C487">
        <v>79.609250000000003</v>
      </c>
      <c r="D487">
        <v>83.294719999999998</v>
      </c>
      <c r="E487">
        <v>-1.9</v>
      </c>
      <c r="F487">
        <v>6.2</v>
      </c>
      <c r="G487">
        <v>-1.7</v>
      </c>
      <c r="H487">
        <v>-0.5</v>
      </c>
    </row>
    <row r="488" spans="1:8" x14ac:dyDescent="0.25">
      <c r="A488" s="1">
        <v>38018</v>
      </c>
      <c r="B488" t="s">
        <v>38</v>
      </c>
      <c r="C488">
        <v>105.27618</v>
      </c>
      <c r="D488">
        <v>114.08792</v>
      </c>
      <c r="E488">
        <v>3</v>
      </c>
      <c r="F488">
        <v>13.6</v>
      </c>
      <c r="G488">
        <v>6.5</v>
      </c>
      <c r="H488">
        <v>0.2</v>
      </c>
    </row>
    <row r="489" spans="1:8" x14ac:dyDescent="0.25">
      <c r="A489" s="1">
        <v>38018</v>
      </c>
      <c r="B489" t="s">
        <v>39</v>
      </c>
      <c r="C489">
        <v>86.047439999999995</v>
      </c>
      <c r="D489">
        <v>94.259510000000006</v>
      </c>
      <c r="E489">
        <v>1.7</v>
      </c>
      <c r="F489">
        <v>1</v>
      </c>
      <c r="G489">
        <v>1.5</v>
      </c>
      <c r="H489">
        <v>1.3</v>
      </c>
    </row>
    <row r="490" spans="1:8" x14ac:dyDescent="0.25">
      <c r="A490" s="1">
        <v>38018</v>
      </c>
      <c r="B490" t="s">
        <v>2</v>
      </c>
      <c r="C490">
        <v>125.12788999999999</v>
      </c>
      <c r="D490">
        <v>136.40709000000001</v>
      </c>
      <c r="E490">
        <v>4.7</v>
      </c>
      <c r="F490">
        <v>0.7</v>
      </c>
      <c r="G490">
        <v>1.7</v>
      </c>
      <c r="H490">
        <v>5.0999999999999996</v>
      </c>
    </row>
    <row r="491" spans="1:8" x14ac:dyDescent="0.25">
      <c r="A491" s="1">
        <v>38018</v>
      </c>
      <c r="B491" t="s">
        <v>40</v>
      </c>
      <c r="C491">
        <v>79.808670000000006</v>
      </c>
      <c r="D491">
        <v>86.885570000000001</v>
      </c>
      <c r="E491">
        <v>2.6</v>
      </c>
      <c r="F491">
        <v>-0.6</v>
      </c>
      <c r="G491">
        <v>-0.5</v>
      </c>
      <c r="H491">
        <v>-0.6</v>
      </c>
    </row>
    <row r="492" spans="1:8" x14ac:dyDescent="0.25">
      <c r="A492" s="1">
        <v>38018</v>
      </c>
      <c r="B492" t="s">
        <v>41</v>
      </c>
      <c r="C492">
        <v>85.100629999999995</v>
      </c>
      <c r="D492">
        <v>98.431129999999996</v>
      </c>
      <c r="E492">
        <v>1.5</v>
      </c>
      <c r="F492">
        <v>4.5</v>
      </c>
      <c r="G492">
        <v>5.9</v>
      </c>
      <c r="H492">
        <v>0.3</v>
      </c>
    </row>
    <row r="493" spans="1:8" x14ac:dyDescent="0.25">
      <c r="A493" s="1">
        <v>38018</v>
      </c>
      <c r="B493" t="s">
        <v>42</v>
      </c>
      <c r="C493">
        <v>67.465429999999998</v>
      </c>
      <c r="D493">
        <v>74.003990000000002</v>
      </c>
      <c r="E493">
        <v>2.5</v>
      </c>
      <c r="F493">
        <v>6.8</v>
      </c>
      <c r="G493">
        <v>6.9</v>
      </c>
      <c r="H493">
        <v>5.3</v>
      </c>
    </row>
    <row r="494" spans="1:8" x14ac:dyDescent="0.25">
      <c r="A494" s="1">
        <v>38018</v>
      </c>
      <c r="B494" t="s">
        <v>43</v>
      </c>
      <c r="C494">
        <v>91.153750000000002</v>
      </c>
      <c r="D494">
        <v>98.808769999999996</v>
      </c>
      <c r="E494">
        <v>2.8</v>
      </c>
      <c r="F494">
        <v>1</v>
      </c>
      <c r="G494">
        <v>-0.8</v>
      </c>
      <c r="H494">
        <v>-4.2</v>
      </c>
    </row>
    <row r="495" spans="1:8" x14ac:dyDescent="0.25">
      <c r="A495" s="1">
        <v>38018</v>
      </c>
      <c r="B495" t="s">
        <v>44</v>
      </c>
      <c r="C495">
        <v>87.861900000000006</v>
      </c>
      <c r="D495">
        <v>100.11727</v>
      </c>
      <c r="E495">
        <v>1.1000000000000001</v>
      </c>
      <c r="F495">
        <v>0.2</v>
      </c>
      <c r="G495">
        <v>-0.1</v>
      </c>
      <c r="H495">
        <v>-1.2</v>
      </c>
    </row>
    <row r="496" spans="1:8" x14ac:dyDescent="0.25">
      <c r="A496" s="1">
        <v>38018</v>
      </c>
      <c r="B496" t="s">
        <v>45</v>
      </c>
      <c r="C496" t="s">
        <v>48</v>
      </c>
      <c r="D496" t="s">
        <v>48</v>
      </c>
      <c r="E496" t="s">
        <v>48</v>
      </c>
      <c r="F496" t="s">
        <v>48</v>
      </c>
      <c r="G496" t="s">
        <v>48</v>
      </c>
      <c r="H496" t="s">
        <v>48</v>
      </c>
    </row>
    <row r="497" spans="1:8" x14ac:dyDescent="0.25">
      <c r="A497" s="1">
        <v>38018</v>
      </c>
      <c r="B497" t="s">
        <v>46</v>
      </c>
      <c r="C497" t="s">
        <v>48</v>
      </c>
      <c r="D497" t="s">
        <v>48</v>
      </c>
      <c r="E497" t="s">
        <v>48</v>
      </c>
      <c r="F497" t="s">
        <v>48</v>
      </c>
      <c r="G497" t="s">
        <v>48</v>
      </c>
      <c r="H497" t="s">
        <v>48</v>
      </c>
    </row>
    <row r="498" spans="1:8" x14ac:dyDescent="0.25">
      <c r="A498" s="1">
        <v>38018</v>
      </c>
      <c r="B498" t="s">
        <v>47</v>
      </c>
      <c r="C498">
        <v>57.429029999999997</v>
      </c>
      <c r="D498">
        <v>63.819290000000002</v>
      </c>
      <c r="E498">
        <v>-1.9</v>
      </c>
      <c r="F498">
        <v>0</v>
      </c>
      <c r="G498">
        <v>2.2999999999999998</v>
      </c>
      <c r="H498">
        <v>2.9</v>
      </c>
    </row>
    <row r="499" spans="1:8" x14ac:dyDescent="0.25">
      <c r="A499" s="1">
        <v>38047</v>
      </c>
      <c r="B499" t="s">
        <v>1</v>
      </c>
      <c r="C499">
        <v>101.29662999999999</v>
      </c>
      <c r="D499">
        <v>98.515050000000002</v>
      </c>
      <c r="E499">
        <v>0.7</v>
      </c>
      <c r="F499">
        <v>12.3</v>
      </c>
      <c r="G499">
        <v>6.5</v>
      </c>
      <c r="H499">
        <v>1.5</v>
      </c>
    </row>
    <row r="500" spans="1:8" x14ac:dyDescent="0.25">
      <c r="A500" s="1">
        <v>38047</v>
      </c>
      <c r="B500" t="s">
        <v>118</v>
      </c>
      <c r="C500">
        <v>103.3116</v>
      </c>
      <c r="D500">
        <v>104.52468</v>
      </c>
      <c r="E500">
        <v>4.2</v>
      </c>
      <c r="F500">
        <v>10.199999999999999</v>
      </c>
      <c r="G500">
        <v>2.2999999999999998</v>
      </c>
      <c r="H500">
        <v>-1.3</v>
      </c>
    </row>
    <row r="501" spans="1:8" x14ac:dyDescent="0.25">
      <c r="A501" s="1">
        <v>38047</v>
      </c>
      <c r="B501" t="s">
        <v>32</v>
      </c>
      <c r="C501">
        <v>92.750339999999994</v>
      </c>
      <c r="D501">
        <v>85.957859999999997</v>
      </c>
      <c r="E501">
        <v>4.9000000000000004</v>
      </c>
      <c r="F501">
        <v>32.9</v>
      </c>
      <c r="G501">
        <v>16.100000000000001</v>
      </c>
      <c r="H501">
        <v>7.6</v>
      </c>
    </row>
    <row r="502" spans="1:8" x14ac:dyDescent="0.25">
      <c r="A502" s="1">
        <v>38047</v>
      </c>
      <c r="B502" t="s">
        <v>33</v>
      </c>
      <c r="C502">
        <v>54.930759999999999</v>
      </c>
      <c r="D502">
        <v>54.29824</v>
      </c>
      <c r="E502">
        <v>-7.8</v>
      </c>
      <c r="F502">
        <v>4.7</v>
      </c>
      <c r="G502">
        <v>9.1999999999999993</v>
      </c>
      <c r="H502">
        <v>9.9</v>
      </c>
    </row>
    <row r="503" spans="1:8" x14ac:dyDescent="0.25">
      <c r="A503" s="1">
        <v>38047</v>
      </c>
      <c r="B503" t="s">
        <v>34</v>
      </c>
      <c r="C503" t="s">
        <v>48</v>
      </c>
      <c r="D503" t="s">
        <v>48</v>
      </c>
      <c r="E503" t="s">
        <v>48</v>
      </c>
      <c r="F503" t="s">
        <v>48</v>
      </c>
      <c r="G503" t="s">
        <v>48</v>
      </c>
      <c r="H503" t="s">
        <v>48</v>
      </c>
    </row>
    <row r="504" spans="1:8" x14ac:dyDescent="0.25">
      <c r="A504" s="1">
        <v>38047</v>
      </c>
      <c r="B504" t="s">
        <v>35</v>
      </c>
      <c r="C504">
        <v>111.03225999999999</v>
      </c>
      <c r="D504">
        <v>111.33754999999999</v>
      </c>
      <c r="E504">
        <v>3.5</v>
      </c>
      <c r="F504">
        <v>15.7</v>
      </c>
      <c r="G504">
        <v>2.4</v>
      </c>
      <c r="H504">
        <v>-2.1</v>
      </c>
    </row>
    <row r="505" spans="1:8" x14ac:dyDescent="0.25">
      <c r="A505" s="1">
        <v>38047</v>
      </c>
      <c r="B505" t="s">
        <v>36</v>
      </c>
      <c r="C505" t="s">
        <v>48</v>
      </c>
      <c r="D505" t="s">
        <v>48</v>
      </c>
      <c r="E505" t="s">
        <v>48</v>
      </c>
      <c r="F505" t="s">
        <v>48</v>
      </c>
      <c r="G505" t="s">
        <v>48</v>
      </c>
      <c r="H505" t="s">
        <v>48</v>
      </c>
    </row>
    <row r="506" spans="1:8" x14ac:dyDescent="0.25">
      <c r="A506" s="1">
        <v>38047</v>
      </c>
      <c r="B506" t="s">
        <v>37</v>
      </c>
      <c r="C506">
        <v>86.005120000000005</v>
      </c>
      <c r="D506">
        <v>89.403989999999993</v>
      </c>
      <c r="E506">
        <v>7.3</v>
      </c>
      <c r="F506">
        <v>19.8</v>
      </c>
      <c r="G506">
        <v>4.5</v>
      </c>
      <c r="H506">
        <v>1.1000000000000001</v>
      </c>
    </row>
    <row r="507" spans="1:8" x14ac:dyDescent="0.25">
      <c r="A507" s="1">
        <v>38047</v>
      </c>
      <c r="B507" t="s">
        <v>38</v>
      </c>
      <c r="C507">
        <v>120.01597</v>
      </c>
      <c r="D507">
        <v>116.97636</v>
      </c>
      <c r="E507">
        <v>2.5</v>
      </c>
      <c r="F507">
        <v>11.1</v>
      </c>
      <c r="G507">
        <v>8.1</v>
      </c>
      <c r="H507">
        <v>0.8</v>
      </c>
    </row>
    <row r="508" spans="1:8" x14ac:dyDescent="0.25">
      <c r="A508" s="1">
        <v>38047</v>
      </c>
      <c r="B508" t="s">
        <v>39</v>
      </c>
      <c r="C508">
        <v>95.474689999999995</v>
      </c>
      <c r="D508">
        <v>93.772649999999999</v>
      </c>
      <c r="E508">
        <v>-0.5</v>
      </c>
      <c r="F508">
        <v>5.8</v>
      </c>
      <c r="G508">
        <v>3</v>
      </c>
      <c r="H508">
        <v>1.9</v>
      </c>
    </row>
    <row r="509" spans="1:8" x14ac:dyDescent="0.25">
      <c r="A509" s="1">
        <v>38047</v>
      </c>
      <c r="B509" t="s">
        <v>2</v>
      </c>
      <c r="C509">
        <v>132.45621</v>
      </c>
      <c r="D509">
        <v>132.71829</v>
      </c>
      <c r="E509">
        <v>-2.7</v>
      </c>
      <c r="F509">
        <v>3.6</v>
      </c>
      <c r="G509">
        <v>2.2999999999999998</v>
      </c>
      <c r="H509">
        <v>3.8</v>
      </c>
    </row>
    <row r="510" spans="1:8" x14ac:dyDescent="0.25">
      <c r="A510" s="1">
        <v>38047</v>
      </c>
      <c r="B510" t="s">
        <v>40</v>
      </c>
      <c r="C510">
        <v>88.809449999999998</v>
      </c>
      <c r="D510">
        <v>87.315569999999994</v>
      </c>
      <c r="E510">
        <v>0.5</v>
      </c>
      <c r="F510">
        <v>6.4</v>
      </c>
      <c r="G510">
        <v>1.9</v>
      </c>
      <c r="H510">
        <v>-0.2</v>
      </c>
    </row>
    <row r="511" spans="1:8" x14ac:dyDescent="0.25">
      <c r="A511" s="1">
        <v>38047</v>
      </c>
      <c r="B511" t="s">
        <v>41</v>
      </c>
      <c r="C511">
        <v>100.56265</v>
      </c>
      <c r="D511">
        <v>98.785960000000003</v>
      </c>
      <c r="E511">
        <v>0.4</v>
      </c>
      <c r="F511">
        <v>14.8</v>
      </c>
      <c r="G511">
        <v>9</v>
      </c>
      <c r="H511">
        <v>1.6</v>
      </c>
    </row>
    <row r="512" spans="1:8" x14ac:dyDescent="0.25">
      <c r="A512" s="1">
        <v>38047</v>
      </c>
      <c r="B512" t="s">
        <v>42</v>
      </c>
      <c r="C512">
        <v>75.637389999999996</v>
      </c>
      <c r="D512">
        <v>71.776790000000005</v>
      </c>
      <c r="E512">
        <v>-3</v>
      </c>
      <c r="F512">
        <v>15.2</v>
      </c>
      <c r="G512">
        <v>9.6999999999999993</v>
      </c>
      <c r="H512">
        <v>6.3</v>
      </c>
    </row>
    <row r="513" spans="1:8" x14ac:dyDescent="0.25">
      <c r="A513" s="1">
        <v>38047</v>
      </c>
      <c r="B513" t="s">
        <v>43</v>
      </c>
      <c r="C513">
        <v>103.30189</v>
      </c>
      <c r="D513">
        <v>99.624750000000006</v>
      </c>
      <c r="E513">
        <v>0.8</v>
      </c>
      <c r="F513">
        <v>12.3</v>
      </c>
      <c r="G513">
        <v>3.7</v>
      </c>
      <c r="H513">
        <v>-3</v>
      </c>
    </row>
    <row r="514" spans="1:8" x14ac:dyDescent="0.25">
      <c r="A514" s="1">
        <v>38047</v>
      </c>
      <c r="B514" t="s">
        <v>44</v>
      </c>
      <c r="C514">
        <v>114.12912</v>
      </c>
      <c r="D514">
        <v>103.31401</v>
      </c>
      <c r="E514">
        <v>3.2</v>
      </c>
      <c r="F514">
        <v>9.5</v>
      </c>
      <c r="G514">
        <v>3.5</v>
      </c>
      <c r="H514">
        <v>-0.8</v>
      </c>
    </row>
    <row r="515" spans="1:8" x14ac:dyDescent="0.25">
      <c r="A515" s="1">
        <v>38047</v>
      </c>
      <c r="B515" t="s">
        <v>45</v>
      </c>
      <c r="C515" t="s">
        <v>48</v>
      </c>
      <c r="D515" t="s">
        <v>48</v>
      </c>
      <c r="E515" t="s">
        <v>48</v>
      </c>
      <c r="F515" t="s">
        <v>48</v>
      </c>
      <c r="G515" t="s">
        <v>48</v>
      </c>
      <c r="H515" t="s">
        <v>48</v>
      </c>
    </row>
    <row r="516" spans="1:8" x14ac:dyDescent="0.25">
      <c r="A516" s="1">
        <v>38047</v>
      </c>
      <c r="B516" t="s">
        <v>46</v>
      </c>
      <c r="C516" t="s">
        <v>48</v>
      </c>
      <c r="D516" t="s">
        <v>48</v>
      </c>
      <c r="E516" t="s">
        <v>48</v>
      </c>
      <c r="F516" t="s">
        <v>48</v>
      </c>
      <c r="G516" t="s">
        <v>48</v>
      </c>
      <c r="H516" t="s">
        <v>48</v>
      </c>
    </row>
    <row r="517" spans="1:8" x14ac:dyDescent="0.25">
      <c r="A517" s="1">
        <v>38047</v>
      </c>
      <c r="B517" t="s">
        <v>47</v>
      </c>
      <c r="C517">
        <v>64.046509999999998</v>
      </c>
      <c r="D517">
        <v>63.165790000000001</v>
      </c>
      <c r="E517">
        <v>-1</v>
      </c>
      <c r="F517">
        <v>4.3</v>
      </c>
      <c r="G517">
        <v>3</v>
      </c>
      <c r="H517">
        <v>2.6</v>
      </c>
    </row>
    <row r="518" spans="1:8" x14ac:dyDescent="0.25">
      <c r="A518" s="1">
        <v>38078</v>
      </c>
      <c r="B518" t="s">
        <v>1</v>
      </c>
      <c r="C518">
        <v>95.787149999999997</v>
      </c>
      <c r="D518">
        <v>99.229960000000005</v>
      </c>
      <c r="E518">
        <v>0.7</v>
      </c>
      <c r="F518">
        <v>7.4</v>
      </c>
      <c r="G518">
        <v>6.8</v>
      </c>
      <c r="H518">
        <v>2.4</v>
      </c>
    </row>
    <row r="519" spans="1:8" x14ac:dyDescent="0.25">
      <c r="A519" s="1">
        <v>38078</v>
      </c>
      <c r="B519" t="s">
        <v>118</v>
      </c>
      <c r="C519">
        <v>95.533940000000001</v>
      </c>
      <c r="D519">
        <v>104.62504</v>
      </c>
      <c r="E519">
        <v>0.1</v>
      </c>
      <c r="F519">
        <v>3.5</v>
      </c>
      <c r="G519">
        <v>2.6</v>
      </c>
      <c r="H519">
        <v>-1</v>
      </c>
    </row>
    <row r="520" spans="1:8" x14ac:dyDescent="0.25">
      <c r="A520" s="1">
        <v>38078</v>
      </c>
      <c r="B520" t="s">
        <v>32</v>
      </c>
      <c r="C520">
        <v>90.958860000000001</v>
      </c>
      <c r="D520">
        <v>86.880769999999998</v>
      </c>
      <c r="E520">
        <v>1.1000000000000001</v>
      </c>
      <c r="F520">
        <v>14.5</v>
      </c>
      <c r="G520">
        <v>15.6</v>
      </c>
      <c r="H520">
        <v>9.1999999999999993</v>
      </c>
    </row>
    <row r="521" spans="1:8" x14ac:dyDescent="0.25">
      <c r="A521" s="1">
        <v>38078</v>
      </c>
      <c r="B521" t="s">
        <v>33</v>
      </c>
      <c r="C521">
        <v>53.583489999999998</v>
      </c>
      <c r="D521">
        <v>55.225729999999999</v>
      </c>
      <c r="E521">
        <v>1.7</v>
      </c>
      <c r="F521">
        <v>6.8</v>
      </c>
      <c r="G521">
        <v>8.6</v>
      </c>
      <c r="H521">
        <v>9.9</v>
      </c>
    </row>
    <row r="522" spans="1:8" x14ac:dyDescent="0.25">
      <c r="A522" s="1">
        <v>38078</v>
      </c>
      <c r="B522" t="s">
        <v>34</v>
      </c>
      <c r="C522" t="s">
        <v>48</v>
      </c>
      <c r="D522" t="s">
        <v>48</v>
      </c>
      <c r="E522" t="s">
        <v>48</v>
      </c>
      <c r="F522" t="s">
        <v>48</v>
      </c>
      <c r="G522" t="s">
        <v>48</v>
      </c>
      <c r="H522" t="s">
        <v>48</v>
      </c>
    </row>
    <row r="523" spans="1:8" x14ac:dyDescent="0.25">
      <c r="A523" s="1">
        <v>38078</v>
      </c>
      <c r="B523" t="s">
        <v>35</v>
      </c>
      <c r="C523">
        <v>99.797929999999994</v>
      </c>
      <c r="D523">
        <v>107.36018</v>
      </c>
      <c r="E523">
        <v>-3.6</v>
      </c>
      <c r="F523">
        <v>-2.9</v>
      </c>
      <c r="G523">
        <v>1</v>
      </c>
      <c r="H523">
        <v>-2.4</v>
      </c>
    </row>
    <row r="524" spans="1:8" x14ac:dyDescent="0.25">
      <c r="A524" s="1">
        <v>38078</v>
      </c>
      <c r="B524" t="s">
        <v>36</v>
      </c>
      <c r="C524" t="s">
        <v>48</v>
      </c>
      <c r="D524" t="s">
        <v>48</v>
      </c>
      <c r="E524" t="s">
        <v>48</v>
      </c>
      <c r="F524" t="s">
        <v>48</v>
      </c>
      <c r="G524" t="s">
        <v>48</v>
      </c>
      <c r="H524" t="s">
        <v>48</v>
      </c>
    </row>
    <row r="525" spans="1:8" x14ac:dyDescent="0.25">
      <c r="A525" s="1">
        <v>38078</v>
      </c>
      <c r="B525" t="s">
        <v>37</v>
      </c>
      <c r="C525">
        <v>74.805019999999999</v>
      </c>
      <c r="D525">
        <v>87.184820000000002</v>
      </c>
      <c r="E525">
        <v>-2.5</v>
      </c>
      <c r="F525">
        <v>5.8</v>
      </c>
      <c r="G525">
        <v>4.8</v>
      </c>
      <c r="H525">
        <v>1.9</v>
      </c>
    </row>
    <row r="526" spans="1:8" x14ac:dyDescent="0.25">
      <c r="A526" s="1">
        <v>38078</v>
      </c>
      <c r="B526" t="s">
        <v>38</v>
      </c>
      <c r="C526">
        <v>114.22183</v>
      </c>
      <c r="D526">
        <v>119.40002</v>
      </c>
      <c r="E526">
        <v>2.1</v>
      </c>
      <c r="F526">
        <v>6</v>
      </c>
      <c r="G526">
        <v>7.5</v>
      </c>
      <c r="H526">
        <v>0.7</v>
      </c>
    </row>
    <row r="527" spans="1:8" x14ac:dyDescent="0.25">
      <c r="A527" s="1">
        <v>38078</v>
      </c>
      <c r="B527" t="s">
        <v>39</v>
      </c>
      <c r="C527">
        <v>91.318349999999995</v>
      </c>
      <c r="D527">
        <v>96.059309999999996</v>
      </c>
      <c r="E527">
        <v>2.4</v>
      </c>
      <c r="F527">
        <v>5.5</v>
      </c>
      <c r="G527">
        <v>3.6</v>
      </c>
      <c r="H527">
        <v>2.2999999999999998</v>
      </c>
    </row>
    <row r="528" spans="1:8" x14ac:dyDescent="0.25">
      <c r="A528" s="1">
        <v>38078</v>
      </c>
      <c r="B528" t="s">
        <v>2</v>
      </c>
      <c r="C528">
        <v>129.01292000000001</v>
      </c>
      <c r="D528">
        <v>134.14549</v>
      </c>
      <c r="E528">
        <v>1.1000000000000001</v>
      </c>
      <c r="F528">
        <v>6.3</v>
      </c>
      <c r="G528">
        <v>3.3</v>
      </c>
      <c r="H528">
        <v>3.6</v>
      </c>
    </row>
    <row r="529" spans="1:8" x14ac:dyDescent="0.25">
      <c r="A529" s="1">
        <v>38078</v>
      </c>
      <c r="B529" t="s">
        <v>40</v>
      </c>
      <c r="C529">
        <v>85.173339999999996</v>
      </c>
      <c r="D529">
        <v>86.055589999999995</v>
      </c>
      <c r="E529">
        <v>-1.4</v>
      </c>
      <c r="F529">
        <v>-0.5</v>
      </c>
      <c r="G529">
        <v>1.2</v>
      </c>
      <c r="H529">
        <v>-0.4</v>
      </c>
    </row>
    <row r="530" spans="1:8" x14ac:dyDescent="0.25">
      <c r="A530" s="1">
        <v>38078</v>
      </c>
      <c r="B530" t="s">
        <v>41</v>
      </c>
      <c r="C530">
        <v>94.482889999999998</v>
      </c>
      <c r="D530">
        <v>99.928049999999999</v>
      </c>
      <c r="E530">
        <v>1.2</v>
      </c>
      <c r="F530">
        <v>11.5</v>
      </c>
      <c r="G530">
        <v>9.6</v>
      </c>
      <c r="H530">
        <v>3.1</v>
      </c>
    </row>
    <row r="531" spans="1:8" x14ac:dyDescent="0.25">
      <c r="A531" s="1">
        <v>38078</v>
      </c>
      <c r="B531" t="s">
        <v>42</v>
      </c>
      <c r="C531">
        <v>72.58605</v>
      </c>
      <c r="D531">
        <v>73.947540000000004</v>
      </c>
      <c r="E531">
        <v>3</v>
      </c>
      <c r="F531">
        <v>7.8</v>
      </c>
      <c r="G531">
        <v>9.1999999999999993</v>
      </c>
      <c r="H531">
        <v>6.9</v>
      </c>
    </row>
    <row r="532" spans="1:8" x14ac:dyDescent="0.25">
      <c r="A532" s="1">
        <v>38078</v>
      </c>
      <c r="B532" t="s">
        <v>43</v>
      </c>
      <c r="C532">
        <v>98.119770000000003</v>
      </c>
      <c r="D532">
        <v>102.46549</v>
      </c>
      <c r="E532">
        <v>2.9</v>
      </c>
      <c r="F532">
        <v>11.4</v>
      </c>
      <c r="G532">
        <v>5.5</v>
      </c>
      <c r="H532">
        <v>-1.2</v>
      </c>
    </row>
    <row r="533" spans="1:8" x14ac:dyDescent="0.25">
      <c r="A533" s="1">
        <v>38078</v>
      </c>
      <c r="B533" t="s">
        <v>44</v>
      </c>
      <c r="C533">
        <v>111.16524</v>
      </c>
      <c r="D533">
        <v>103.75158999999999</v>
      </c>
      <c r="E533">
        <v>0.4</v>
      </c>
      <c r="F533">
        <v>3.4</v>
      </c>
      <c r="G533">
        <v>3.4</v>
      </c>
      <c r="H533">
        <v>-0.4</v>
      </c>
    </row>
    <row r="534" spans="1:8" x14ac:dyDescent="0.25">
      <c r="A534" s="1">
        <v>38078</v>
      </c>
      <c r="B534" t="s">
        <v>45</v>
      </c>
      <c r="C534" t="s">
        <v>48</v>
      </c>
      <c r="D534" t="s">
        <v>48</v>
      </c>
      <c r="E534" t="s">
        <v>48</v>
      </c>
      <c r="F534" t="s">
        <v>48</v>
      </c>
      <c r="G534" t="s">
        <v>48</v>
      </c>
      <c r="H534" t="s">
        <v>48</v>
      </c>
    </row>
    <row r="535" spans="1:8" x14ac:dyDescent="0.25">
      <c r="A535" s="1">
        <v>38078</v>
      </c>
      <c r="B535" t="s">
        <v>46</v>
      </c>
      <c r="C535" t="s">
        <v>48</v>
      </c>
      <c r="D535" t="s">
        <v>48</v>
      </c>
      <c r="E535" t="s">
        <v>48</v>
      </c>
      <c r="F535" t="s">
        <v>48</v>
      </c>
      <c r="G535" t="s">
        <v>48</v>
      </c>
      <c r="H535" t="s">
        <v>48</v>
      </c>
    </row>
    <row r="536" spans="1:8" x14ac:dyDescent="0.25">
      <c r="A536" s="1">
        <v>38078</v>
      </c>
      <c r="B536" t="s">
        <v>47</v>
      </c>
      <c r="C536">
        <v>59.010359999999999</v>
      </c>
      <c r="D536">
        <v>60.252040000000001</v>
      </c>
      <c r="E536">
        <v>-4.5999999999999996</v>
      </c>
      <c r="F536">
        <v>-1.5</v>
      </c>
      <c r="G536">
        <v>1.8</v>
      </c>
      <c r="H536">
        <v>2.1</v>
      </c>
    </row>
    <row r="537" spans="1:8" x14ac:dyDescent="0.25">
      <c r="A537" s="1">
        <v>38108</v>
      </c>
      <c r="B537" t="s">
        <v>1</v>
      </c>
      <c r="C537">
        <v>100.60552</v>
      </c>
      <c r="D537">
        <v>100.12264</v>
      </c>
      <c r="E537">
        <v>0.9</v>
      </c>
      <c r="F537">
        <v>8.3000000000000007</v>
      </c>
      <c r="G537">
        <v>7.1</v>
      </c>
      <c r="H537">
        <v>3.2</v>
      </c>
    </row>
    <row r="538" spans="1:8" x14ac:dyDescent="0.25">
      <c r="A538" s="1">
        <v>38108</v>
      </c>
      <c r="B538" t="s">
        <v>118</v>
      </c>
      <c r="C538">
        <v>99.912549999999996</v>
      </c>
      <c r="D538">
        <v>107.9495</v>
      </c>
      <c r="E538">
        <v>3.2</v>
      </c>
      <c r="F538">
        <v>9.6</v>
      </c>
      <c r="G538">
        <v>3.9</v>
      </c>
      <c r="H538">
        <v>-0.4</v>
      </c>
    </row>
    <row r="539" spans="1:8" x14ac:dyDescent="0.25">
      <c r="A539" s="1">
        <v>38108</v>
      </c>
      <c r="B539" t="s">
        <v>32</v>
      </c>
      <c r="C539">
        <v>89.517380000000003</v>
      </c>
      <c r="D539">
        <v>91.478489999999994</v>
      </c>
      <c r="E539">
        <v>5.3</v>
      </c>
      <c r="F539">
        <v>22.4</v>
      </c>
      <c r="G539">
        <v>17</v>
      </c>
      <c r="H539">
        <v>11.1</v>
      </c>
    </row>
    <row r="540" spans="1:8" x14ac:dyDescent="0.25">
      <c r="A540" s="1">
        <v>38108</v>
      </c>
      <c r="B540" t="s">
        <v>33</v>
      </c>
      <c r="C540">
        <v>56.175829999999998</v>
      </c>
      <c r="D540">
        <v>55.65822</v>
      </c>
      <c r="E540">
        <v>0.8</v>
      </c>
      <c r="F540">
        <v>4.5</v>
      </c>
      <c r="G540">
        <v>7.7</v>
      </c>
      <c r="H540">
        <v>9</v>
      </c>
    </row>
    <row r="541" spans="1:8" x14ac:dyDescent="0.25">
      <c r="A541" s="1">
        <v>38108</v>
      </c>
      <c r="B541" t="s">
        <v>34</v>
      </c>
      <c r="C541" t="s">
        <v>48</v>
      </c>
      <c r="D541" t="s">
        <v>48</v>
      </c>
      <c r="E541" t="s">
        <v>48</v>
      </c>
      <c r="F541" t="s">
        <v>48</v>
      </c>
      <c r="G541" t="s">
        <v>48</v>
      </c>
      <c r="H541" t="s">
        <v>48</v>
      </c>
    </row>
    <row r="542" spans="1:8" x14ac:dyDescent="0.25">
      <c r="A542" s="1">
        <v>38108</v>
      </c>
      <c r="B542" t="s">
        <v>35</v>
      </c>
      <c r="C542">
        <v>106.1365</v>
      </c>
      <c r="D542">
        <v>113.13582</v>
      </c>
      <c r="E542">
        <v>5.4</v>
      </c>
      <c r="F542">
        <v>11.5</v>
      </c>
      <c r="G542">
        <v>3</v>
      </c>
      <c r="H542">
        <v>-1.1000000000000001</v>
      </c>
    </row>
    <row r="543" spans="1:8" x14ac:dyDescent="0.25">
      <c r="A543" s="1">
        <v>38108</v>
      </c>
      <c r="B543" t="s">
        <v>36</v>
      </c>
      <c r="C543" t="s">
        <v>48</v>
      </c>
      <c r="D543" t="s">
        <v>48</v>
      </c>
      <c r="E543" t="s">
        <v>48</v>
      </c>
      <c r="F543" t="s">
        <v>48</v>
      </c>
      <c r="G543" t="s">
        <v>48</v>
      </c>
      <c r="H543" t="s">
        <v>48</v>
      </c>
    </row>
    <row r="544" spans="1:8" x14ac:dyDescent="0.25">
      <c r="A544" s="1">
        <v>38108</v>
      </c>
      <c r="B544" t="s">
        <v>37</v>
      </c>
      <c r="C544">
        <v>75.948530000000005</v>
      </c>
      <c r="D544">
        <v>90.700299999999999</v>
      </c>
      <c r="E544">
        <v>4</v>
      </c>
      <c r="F544">
        <v>13</v>
      </c>
      <c r="G544">
        <v>6.2</v>
      </c>
      <c r="H544">
        <v>3.6</v>
      </c>
    </row>
    <row r="545" spans="1:8" x14ac:dyDescent="0.25">
      <c r="A545" s="1">
        <v>38108</v>
      </c>
      <c r="B545" t="s">
        <v>38</v>
      </c>
      <c r="C545">
        <v>121.01689</v>
      </c>
      <c r="D545">
        <v>120.36837</v>
      </c>
      <c r="E545">
        <v>0.8</v>
      </c>
      <c r="F545">
        <v>11.2</v>
      </c>
      <c r="G545">
        <v>8.3000000000000007</v>
      </c>
      <c r="H545">
        <v>0.7</v>
      </c>
    </row>
    <row r="546" spans="1:8" x14ac:dyDescent="0.25">
      <c r="A546" s="1">
        <v>38108</v>
      </c>
      <c r="B546" t="s">
        <v>39</v>
      </c>
      <c r="C546">
        <v>96.436049999999994</v>
      </c>
      <c r="D546">
        <v>96.338409999999996</v>
      </c>
      <c r="E546">
        <v>0.3</v>
      </c>
      <c r="F546">
        <v>6</v>
      </c>
      <c r="G546">
        <v>4.0999999999999996</v>
      </c>
      <c r="H546">
        <v>2.7</v>
      </c>
    </row>
    <row r="547" spans="1:8" x14ac:dyDescent="0.25">
      <c r="A547" s="1">
        <v>38108</v>
      </c>
      <c r="B547" t="s">
        <v>2</v>
      </c>
      <c r="C547">
        <v>136.33360999999999</v>
      </c>
      <c r="D547">
        <v>134.80180999999999</v>
      </c>
      <c r="E547">
        <v>0.5</v>
      </c>
      <c r="F547">
        <v>1</v>
      </c>
      <c r="G547">
        <v>2.8</v>
      </c>
      <c r="H547">
        <v>2.2999999999999998</v>
      </c>
    </row>
    <row r="548" spans="1:8" x14ac:dyDescent="0.25">
      <c r="A548" s="1">
        <v>38108</v>
      </c>
      <c r="B548" t="s">
        <v>40</v>
      </c>
      <c r="C548">
        <v>88.798680000000004</v>
      </c>
      <c r="D548">
        <v>86.822289999999995</v>
      </c>
      <c r="E548">
        <v>0.9</v>
      </c>
      <c r="F548">
        <v>2.8</v>
      </c>
      <c r="G548">
        <v>1.6</v>
      </c>
      <c r="H548">
        <v>-0.2</v>
      </c>
    </row>
    <row r="549" spans="1:8" x14ac:dyDescent="0.25">
      <c r="A549" s="1">
        <v>38108</v>
      </c>
      <c r="B549" t="s">
        <v>41</v>
      </c>
      <c r="C549">
        <v>100.65645000000001</v>
      </c>
      <c r="D549">
        <v>100.00409999999999</v>
      </c>
      <c r="E549">
        <v>0.1</v>
      </c>
      <c r="F549">
        <v>10.8</v>
      </c>
      <c r="G549">
        <v>9.9</v>
      </c>
      <c r="H549">
        <v>4.3</v>
      </c>
    </row>
    <row r="550" spans="1:8" x14ac:dyDescent="0.25">
      <c r="A550" s="1">
        <v>38108</v>
      </c>
      <c r="B550" t="s">
        <v>42</v>
      </c>
      <c r="C550">
        <v>68.791809999999998</v>
      </c>
      <c r="D550">
        <v>69.280910000000006</v>
      </c>
      <c r="E550">
        <v>-6.3</v>
      </c>
      <c r="F550">
        <v>0.3</v>
      </c>
      <c r="G550">
        <v>7.4</v>
      </c>
      <c r="H550">
        <v>6.4</v>
      </c>
    </row>
    <row r="551" spans="1:8" x14ac:dyDescent="0.25">
      <c r="A551" s="1">
        <v>38108</v>
      </c>
      <c r="B551" t="s">
        <v>43</v>
      </c>
      <c r="C551">
        <v>103.13342</v>
      </c>
      <c r="D551">
        <v>104.72199000000001</v>
      </c>
      <c r="E551">
        <v>2.2000000000000002</v>
      </c>
      <c r="F551">
        <v>11.5</v>
      </c>
      <c r="G551">
        <v>6.8</v>
      </c>
      <c r="H551">
        <v>0.1</v>
      </c>
    </row>
    <row r="552" spans="1:8" x14ac:dyDescent="0.25">
      <c r="A552" s="1">
        <v>38108</v>
      </c>
      <c r="B552" t="s">
        <v>44</v>
      </c>
      <c r="C552">
        <v>112.12336000000001</v>
      </c>
      <c r="D552">
        <v>102.02843</v>
      </c>
      <c r="E552">
        <v>-1.7</v>
      </c>
      <c r="F552">
        <v>3.9</v>
      </c>
      <c r="G552">
        <v>3.5</v>
      </c>
      <c r="H552">
        <v>0.2</v>
      </c>
    </row>
    <row r="553" spans="1:8" x14ac:dyDescent="0.25">
      <c r="A553" s="1">
        <v>38108</v>
      </c>
      <c r="B553" t="s">
        <v>45</v>
      </c>
      <c r="C553" t="s">
        <v>48</v>
      </c>
      <c r="D553" t="s">
        <v>48</v>
      </c>
      <c r="E553" t="s">
        <v>48</v>
      </c>
      <c r="F553" t="s">
        <v>48</v>
      </c>
      <c r="G553" t="s">
        <v>48</v>
      </c>
      <c r="H553" t="s">
        <v>48</v>
      </c>
    </row>
    <row r="554" spans="1:8" x14ac:dyDescent="0.25">
      <c r="A554" s="1">
        <v>38108</v>
      </c>
      <c r="B554" t="s">
        <v>46</v>
      </c>
      <c r="C554" t="s">
        <v>48</v>
      </c>
      <c r="D554" t="s">
        <v>48</v>
      </c>
      <c r="E554" t="s">
        <v>48</v>
      </c>
      <c r="F554" t="s">
        <v>48</v>
      </c>
      <c r="G554" t="s">
        <v>48</v>
      </c>
      <c r="H554" t="s">
        <v>48</v>
      </c>
    </row>
    <row r="555" spans="1:8" x14ac:dyDescent="0.25">
      <c r="A555" s="1">
        <v>38108</v>
      </c>
      <c r="B555" t="s">
        <v>47</v>
      </c>
      <c r="C555">
        <v>66.955340000000007</v>
      </c>
      <c r="D555">
        <v>68.499679999999998</v>
      </c>
      <c r="E555">
        <v>13.7</v>
      </c>
      <c r="F555">
        <v>11.5</v>
      </c>
      <c r="G555">
        <v>3.8</v>
      </c>
      <c r="H555">
        <v>2.8</v>
      </c>
    </row>
    <row r="556" spans="1:8" x14ac:dyDescent="0.25">
      <c r="A556" s="1">
        <v>38139</v>
      </c>
      <c r="B556" t="s">
        <v>1</v>
      </c>
      <c r="C556">
        <v>100.36502</v>
      </c>
      <c r="D556">
        <v>100.51294</v>
      </c>
      <c r="E556">
        <v>0.4</v>
      </c>
      <c r="F556">
        <v>12.9</v>
      </c>
      <c r="G556">
        <v>8.1</v>
      </c>
      <c r="H556">
        <v>4.3</v>
      </c>
    </row>
    <row r="557" spans="1:8" x14ac:dyDescent="0.25">
      <c r="A557" s="1">
        <v>38139</v>
      </c>
      <c r="B557" t="s">
        <v>118</v>
      </c>
      <c r="C557">
        <v>103.20979</v>
      </c>
      <c r="D557">
        <v>109.63957000000001</v>
      </c>
      <c r="E557">
        <v>1.6</v>
      </c>
      <c r="F557">
        <v>14.9</v>
      </c>
      <c r="G557">
        <v>5.6</v>
      </c>
      <c r="H557">
        <v>0.7</v>
      </c>
    </row>
    <row r="558" spans="1:8" x14ac:dyDescent="0.25">
      <c r="A558" s="1">
        <v>38139</v>
      </c>
      <c r="B558" t="s">
        <v>32</v>
      </c>
      <c r="C558">
        <v>90.411259999999999</v>
      </c>
      <c r="D558">
        <v>89.785089999999997</v>
      </c>
      <c r="E558">
        <v>-1.9</v>
      </c>
      <c r="F558">
        <v>22.9</v>
      </c>
      <c r="G558">
        <v>18</v>
      </c>
      <c r="H558">
        <v>13.3</v>
      </c>
    </row>
    <row r="559" spans="1:8" x14ac:dyDescent="0.25">
      <c r="A559" s="1">
        <v>38139</v>
      </c>
      <c r="B559" t="s">
        <v>33</v>
      </c>
      <c r="C559">
        <v>56.221179999999997</v>
      </c>
      <c r="D559">
        <v>56.22466</v>
      </c>
      <c r="E559">
        <v>1</v>
      </c>
      <c r="F559">
        <v>10</v>
      </c>
      <c r="G559">
        <v>8.1</v>
      </c>
      <c r="H559">
        <v>9.3000000000000007</v>
      </c>
    </row>
    <row r="560" spans="1:8" x14ac:dyDescent="0.25">
      <c r="A560" s="1">
        <v>38139</v>
      </c>
      <c r="B560" t="s">
        <v>34</v>
      </c>
      <c r="C560" t="s">
        <v>48</v>
      </c>
      <c r="D560" t="s">
        <v>48</v>
      </c>
      <c r="E560" t="s">
        <v>48</v>
      </c>
      <c r="F560" t="s">
        <v>48</v>
      </c>
      <c r="G560" t="s">
        <v>48</v>
      </c>
      <c r="H560" t="s">
        <v>48</v>
      </c>
    </row>
    <row r="561" spans="1:8" x14ac:dyDescent="0.25">
      <c r="A561" s="1">
        <v>38139</v>
      </c>
      <c r="B561" t="s">
        <v>35</v>
      </c>
      <c r="C561">
        <v>105.54232</v>
      </c>
      <c r="D561">
        <v>112.9577</v>
      </c>
      <c r="E561">
        <v>-0.2</v>
      </c>
      <c r="F561">
        <v>13.2</v>
      </c>
      <c r="G561">
        <v>4.5999999999999996</v>
      </c>
      <c r="H561">
        <v>0.2</v>
      </c>
    </row>
    <row r="562" spans="1:8" x14ac:dyDescent="0.25">
      <c r="A562" s="1">
        <v>38139</v>
      </c>
      <c r="B562" t="s">
        <v>36</v>
      </c>
      <c r="C562" t="s">
        <v>48</v>
      </c>
      <c r="D562" t="s">
        <v>48</v>
      </c>
      <c r="E562" t="s">
        <v>48</v>
      </c>
      <c r="F562" t="s">
        <v>48</v>
      </c>
      <c r="G562" t="s">
        <v>48</v>
      </c>
      <c r="H562" t="s">
        <v>48</v>
      </c>
    </row>
    <row r="563" spans="1:8" x14ac:dyDescent="0.25">
      <c r="A563" s="1">
        <v>38139</v>
      </c>
      <c r="B563" t="s">
        <v>37</v>
      </c>
      <c r="C563">
        <v>73.743589999999998</v>
      </c>
      <c r="D563">
        <v>90.080709999999996</v>
      </c>
      <c r="E563">
        <v>-0.7</v>
      </c>
      <c r="F563">
        <v>15.5</v>
      </c>
      <c r="G563">
        <v>7.5</v>
      </c>
      <c r="H563">
        <v>5</v>
      </c>
    </row>
    <row r="564" spans="1:8" x14ac:dyDescent="0.25">
      <c r="A564" s="1">
        <v>38139</v>
      </c>
      <c r="B564" t="s">
        <v>38</v>
      </c>
      <c r="C564">
        <v>125.72257</v>
      </c>
      <c r="D564">
        <v>126.80471</v>
      </c>
      <c r="E564">
        <v>5.3</v>
      </c>
      <c r="F564">
        <v>21.5</v>
      </c>
      <c r="G564">
        <v>10.5</v>
      </c>
      <c r="H564">
        <v>2.2000000000000002</v>
      </c>
    </row>
    <row r="565" spans="1:8" x14ac:dyDescent="0.25">
      <c r="A565" s="1">
        <v>38139</v>
      </c>
      <c r="B565" t="s">
        <v>39</v>
      </c>
      <c r="C565">
        <v>96.403840000000002</v>
      </c>
      <c r="D565">
        <v>96.570580000000007</v>
      </c>
      <c r="E565">
        <v>0.2</v>
      </c>
      <c r="F565">
        <v>9</v>
      </c>
      <c r="G565">
        <v>4.9000000000000004</v>
      </c>
      <c r="H565">
        <v>3.4</v>
      </c>
    </row>
    <row r="566" spans="1:8" x14ac:dyDescent="0.25">
      <c r="A566" s="1">
        <v>38139</v>
      </c>
      <c r="B566" t="s">
        <v>2</v>
      </c>
      <c r="C566">
        <v>133.53545</v>
      </c>
      <c r="D566">
        <v>135.40950000000001</v>
      </c>
      <c r="E566">
        <v>0.5</v>
      </c>
      <c r="F566">
        <v>8.5</v>
      </c>
      <c r="G566">
        <v>3.7</v>
      </c>
      <c r="H566">
        <v>2.7</v>
      </c>
    </row>
    <row r="567" spans="1:8" x14ac:dyDescent="0.25">
      <c r="A567" s="1">
        <v>38139</v>
      </c>
      <c r="B567" t="s">
        <v>40</v>
      </c>
      <c r="C567">
        <v>89.313059999999993</v>
      </c>
      <c r="D567">
        <v>90.834810000000004</v>
      </c>
      <c r="E567">
        <v>4.5999999999999996</v>
      </c>
      <c r="F567">
        <v>6.3</v>
      </c>
      <c r="G567">
        <v>2.4</v>
      </c>
      <c r="H567">
        <v>0.2</v>
      </c>
    </row>
    <row r="568" spans="1:8" x14ac:dyDescent="0.25">
      <c r="A568" s="1">
        <v>38139</v>
      </c>
      <c r="B568" t="s">
        <v>41</v>
      </c>
      <c r="C568">
        <v>101.02486</v>
      </c>
      <c r="D568">
        <v>100.91248</v>
      </c>
      <c r="E568">
        <v>0.9</v>
      </c>
      <c r="F568">
        <v>15.8</v>
      </c>
      <c r="G568">
        <v>10.9</v>
      </c>
      <c r="H568">
        <v>5.8</v>
      </c>
    </row>
    <row r="569" spans="1:8" x14ac:dyDescent="0.25">
      <c r="A569" s="1">
        <v>38139</v>
      </c>
      <c r="B569" t="s">
        <v>42</v>
      </c>
      <c r="C569">
        <v>65.768129999999999</v>
      </c>
      <c r="D569">
        <v>66.012600000000006</v>
      </c>
      <c r="E569">
        <v>-4.7</v>
      </c>
      <c r="F569">
        <v>1</v>
      </c>
      <c r="G569">
        <v>6.3</v>
      </c>
      <c r="H569">
        <v>6.5</v>
      </c>
    </row>
    <row r="570" spans="1:8" x14ac:dyDescent="0.25">
      <c r="A570" s="1">
        <v>38139</v>
      </c>
      <c r="B570" t="s">
        <v>43</v>
      </c>
      <c r="C570">
        <v>106.08132999999999</v>
      </c>
      <c r="D570">
        <v>106.00386</v>
      </c>
      <c r="E570">
        <v>1.2</v>
      </c>
      <c r="F570">
        <v>17.100000000000001</v>
      </c>
      <c r="G570">
        <v>8.5</v>
      </c>
      <c r="H570">
        <v>1.6</v>
      </c>
    </row>
    <row r="571" spans="1:8" x14ac:dyDescent="0.25">
      <c r="A571" s="1">
        <v>38139</v>
      </c>
      <c r="B571" t="s">
        <v>44</v>
      </c>
      <c r="C571">
        <v>111.12846999999999</v>
      </c>
      <c r="D571">
        <v>106.64306000000001</v>
      </c>
      <c r="E571">
        <v>4.5</v>
      </c>
      <c r="F571">
        <v>18.2</v>
      </c>
      <c r="G571">
        <v>5.9</v>
      </c>
      <c r="H571">
        <v>2.1</v>
      </c>
    </row>
    <row r="572" spans="1:8" x14ac:dyDescent="0.25">
      <c r="A572" s="1">
        <v>38139</v>
      </c>
      <c r="B572" t="s">
        <v>45</v>
      </c>
      <c r="C572" t="s">
        <v>48</v>
      </c>
      <c r="D572" t="s">
        <v>48</v>
      </c>
      <c r="E572" t="s">
        <v>48</v>
      </c>
      <c r="F572" t="s">
        <v>48</v>
      </c>
      <c r="G572" t="s">
        <v>48</v>
      </c>
      <c r="H572" t="s">
        <v>48</v>
      </c>
    </row>
    <row r="573" spans="1:8" x14ac:dyDescent="0.25">
      <c r="A573" s="1">
        <v>38139</v>
      </c>
      <c r="B573" t="s">
        <v>46</v>
      </c>
      <c r="C573" t="s">
        <v>48</v>
      </c>
      <c r="D573" t="s">
        <v>48</v>
      </c>
      <c r="E573" t="s">
        <v>48</v>
      </c>
      <c r="F573" t="s">
        <v>48</v>
      </c>
      <c r="G573" t="s">
        <v>48</v>
      </c>
      <c r="H573" t="s">
        <v>48</v>
      </c>
    </row>
    <row r="574" spans="1:8" x14ac:dyDescent="0.25">
      <c r="A574" s="1">
        <v>38139</v>
      </c>
      <c r="B574" t="s">
        <v>47</v>
      </c>
      <c r="C574">
        <v>66.224490000000003</v>
      </c>
      <c r="D574">
        <v>64.367739999999998</v>
      </c>
      <c r="E574">
        <v>-6</v>
      </c>
      <c r="F574">
        <v>4.0999999999999996</v>
      </c>
      <c r="G574">
        <v>3.9</v>
      </c>
      <c r="H574">
        <v>2.4</v>
      </c>
    </row>
    <row r="575" spans="1:8" x14ac:dyDescent="0.25">
      <c r="A575" s="1">
        <v>38169</v>
      </c>
      <c r="B575" t="s">
        <v>1</v>
      </c>
      <c r="C575">
        <v>104.98271</v>
      </c>
      <c r="D575">
        <v>101.21205</v>
      </c>
      <c r="E575">
        <v>0.7</v>
      </c>
      <c r="F575">
        <v>10.8</v>
      </c>
      <c r="G575">
        <v>8.5</v>
      </c>
      <c r="H575">
        <v>5.5</v>
      </c>
    </row>
    <row r="576" spans="1:8" x14ac:dyDescent="0.25">
      <c r="A576" s="1">
        <v>38169</v>
      </c>
      <c r="B576" t="s">
        <v>118</v>
      </c>
      <c r="C576">
        <v>103.03849</v>
      </c>
      <c r="D576">
        <v>106.01675</v>
      </c>
      <c r="E576">
        <v>-3.3</v>
      </c>
      <c r="F576">
        <v>6.9</v>
      </c>
      <c r="G576">
        <v>5.8</v>
      </c>
      <c r="H576">
        <v>1.7</v>
      </c>
    </row>
    <row r="577" spans="1:8" x14ac:dyDescent="0.25">
      <c r="A577" s="1">
        <v>38169</v>
      </c>
      <c r="B577" t="s">
        <v>32</v>
      </c>
      <c r="C577">
        <v>86.16874</v>
      </c>
      <c r="D577">
        <v>90.089600000000004</v>
      </c>
      <c r="E577">
        <v>0.3</v>
      </c>
      <c r="F577">
        <v>-2</v>
      </c>
      <c r="G577">
        <v>14.6</v>
      </c>
      <c r="H577">
        <v>11.6</v>
      </c>
    </row>
    <row r="578" spans="1:8" x14ac:dyDescent="0.25">
      <c r="A578" s="1">
        <v>38169</v>
      </c>
      <c r="B578" t="s">
        <v>33</v>
      </c>
      <c r="C578">
        <v>58.259659999999997</v>
      </c>
      <c r="D578">
        <v>57.039670000000001</v>
      </c>
      <c r="E578">
        <v>1.4</v>
      </c>
      <c r="F578">
        <v>9.9</v>
      </c>
      <c r="G578">
        <v>8.4</v>
      </c>
      <c r="H578">
        <v>9.6999999999999993</v>
      </c>
    </row>
    <row r="579" spans="1:8" x14ac:dyDescent="0.25">
      <c r="A579" s="1">
        <v>38169</v>
      </c>
      <c r="B579" t="s">
        <v>34</v>
      </c>
      <c r="C579" t="s">
        <v>48</v>
      </c>
      <c r="D579" t="s">
        <v>48</v>
      </c>
      <c r="E579" t="s">
        <v>48</v>
      </c>
      <c r="F579" t="s">
        <v>48</v>
      </c>
      <c r="G579" t="s">
        <v>48</v>
      </c>
      <c r="H579" t="s">
        <v>48</v>
      </c>
    </row>
    <row r="580" spans="1:8" x14ac:dyDescent="0.25">
      <c r="A580" s="1">
        <v>38169</v>
      </c>
      <c r="B580" t="s">
        <v>35</v>
      </c>
      <c r="C580">
        <v>120.4897</v>
      </c>
      <c r="D580">
        <v>118.68456999999999</v>
      </c>
      <c r="E580">
        <v>5.0999999999999996</v>
      </c>
      <c r="F580">
        <v>19.100000000000001</v>
      </c>
      <c r="G580">
        <v>6.7</v>
      </c>
      <c r="H580">
        <v>2.4</v>
      </c>
    </row>
    <row r="581" spans="1:8" x14ac:dyDescent="0.25">
      <c r="A581" s="1">
        <v>38169</v>
      </c>
      <c r="B581" t="s">
        <v>36</v>
      </c>
      <c r="C581" t="s">
        <v>48</v>
      </c>
      <c r="D581" t="s">
        <v>48</v>
      </c>
      <c r="E581" t="s">
        <v>48</v>
      </c>
      <c r="F581" t="s">
        <v>48</v>
      </c>
      <c r="G581" t="s">
        <v>48</v>
      </c>
      <c r="H581" t="s">
        <v>48</v>
      </c>
    </row>
    <row r="582" spans="1:8" x14ac:dyDescent="0.25">
      <c r="A582" s="1">
        <v>38169</v>
      </c>
      <c r="B582" t="s">
        <v>37</v>
      </c>
      <c r="C582">
        <v>78.031750000000002</v>
      </c>
      <c r="D582">
        <v>88.911289999999994</v>
      </c>
      <c r="E582">
        <v>-1.3</v>
      </c>
      <c r="F582">
        <v>2.2000000000000002</v>
      </c>
      <c r="G582">
        <v>6.8</v>
      </c>
      <c r="H582">
        <v>5.0999999999999996</v>
      </c>
    </row>
    <row r="583" spans="1:8" x14ac:dyDescent="0.25">
      <c r="A583" s="1">
        <v>38169</v>
      </c>
      <c r="B583" t="s">
        <v>38</v>
      </c>
      <c r="C583">
        <v>117.74653000000001</v>
      </c>
      <c r="D583">
        <v>114.52216</v>
      </c>
      <c r="E583">
        <v>-9.6999999999999993</v>
      </c>
      <c r="F583">
        <v>5.8</v>
      </c>
      <c r="G583">
        <v>9.8000000000000007</v>
      </c>
      <c r="H583">
        <v>3.2</v>
      </c>
    </row>
    <row r="584" spans="1:8" x14ac:dyDescent="0.25">
      <c r="A584" s="1">
        <v>38169</v>
      </c>
      <c r="B584" t="s">
        <v>39</v>
      </c>
      <c r="C584">
        <v>101.81397</v>
      </c>
      <c r="D584">
        <v>97.512379999999993</v>
      </c>
      <c r="E584">
        <v>1</v>
      </c>
      <c r="F584">
        <v>9.6</v>
      </c>
      <c r="G584">
        <v>5.6</v>
      </c>
      <c r="H584">
        <v>4.2</v>
      </c>
    </row>
    <row r="585" spans="1:8" x14ac:dyDescent="0.25">
      <c r="A585" s="1">
        <v>38169</v>
      </c>
      <c r="B585" t="s">
        <v>2</v>
      </c>
      <c r="C585">
        <v>137.55975000000001</v>
      </c>
      <c r="D585">
        <v>133.16515000000001</v>
      </c>
      <c r="E585">
        <v>-1.7</v>
      </c>
      <c r="F585">
        <v>1.2</v>
      </c>
      <c r="G585">
        <v>3.4</v>
      </c>
      <c r="H585">
        <v>2.1</v>
      </c>
    </row>
    <row r="586" spans="1:8" x14ac:dyDescent="0.25">
      <c r="A586" s="1">
        <v>38169</v>
      </c>
      <c r="B586" t="s">
        <v>40</v>
      </c>
      <c r="C586">
        <v>90.064570000000003</v>
      </c>
      <c r="D586">
        <v>88.650180000000006</v>
      </c>
      <c r="E586">
        <v>-2.4</v>
      </c>
      <c r="F586">
        <v>3.8</v>
      </c>
      <c r="G586">
        <v>2.6</v>
      </c>
      <c r="H586">
        <v>0.7</v>
      </c>
    </row>
    <row r="587" spans="1:8" x14ac:dyDescent="0.25">
      <c r="A587" s="1">
        <v>38169</v>
      </c>
      <c r="B587" t="s">
        <v>41</v>
      </c>
      <c r="C587">
        <v>106.25197</v>
      </c>
      <c r="D587">
        <v>101.30973</v>
      </c>
      <c r="E587">
        <v>0.4</v>
      </c>
      <c r="F587">
        <v>15.3</v>
      </c>
      <c r="G587">
        <v>11.5</v>
      </c>
      <c r="H587">
        <v>7.6</v>
      </c>
    </row>
    <row r="588" spans="1:8" x14ac:dyDescent="0.25">
      <c r="A588" s="1">
        <v>38169</v>
      </c>
      <c r="B588" t="s">
        <v>42</v>
      </c>
      <c r="C588">
        <v>78.503079999999997</v>
      </c>
      <c r="D588">
        <v>74.589759999999998</v>
      </c>
      <c r="E588">
        <v>13</v>
      </c>
      <c r="F588">
        <v>4.9000000000000004</v>
      </c>
      <c r="G588">
        <v>6.1</v>
      </c>
      <c r="H588">
        <v>6.1</v>
      </c>
    </row>
    <row r="589" spans="1:8" x14ac:dyDescent="0.25">
      <c r="A589" s="1">
        <v>38169</v>
      </c>
      <c r="B589" t="s">
        <v>43</v>
      </c>
      <c r="C589">
        <v>112.82912</v>
      </c>
      <c r="D589">
        <v>107.96138999999999</v>
      </c>
      <c r="E589">
        <v>1.8</v>
      </c>
      <c r="F589">
        <v>17.899999999999999</v>
      </c>
      <c r="G589">
        <v>9.9</v>
      </c>
      <c r="H589">
        <v>3.7</v>
      </c>
    </row>
    <row r="590" spans="1:8" x14ac:dyDescent="0.25">
      <c r="A590" s="1">
        <v>38169</v>
      </c>
      <c r="B590" t="s">
        <v>44</v>
      </c>
      <c r="C590">
        <v>114.80965</v>
      </c>
      <c r="D590">
        <v>108.73014999999999</v>
      </c>
      <c r="E590">
        <v>2</v>
      </c>
      <c r="F590">
        <v>22.9</v>
      </c>
      <c r="G590">
        <v>8.1999999999999993</v>
      </c>
      <c r="H590">
        <v>4.5</v>
      </c>
    </row>
    <row r="591" spans="1:8" x14ac:dyDescent="0.25">
      <c r="A591" s="1">
        <v>38169</v>
      </c>
      <c r="B591" t="s">
        <v>45</v>
      </c>
      <c r="C591" t="s">
        <v>48</v>
      </c>
      <c r="D591" t="s">
        <v>48</v>
      </c>
      <c r="E591" t="s">
        <v>48</v>
      </c>
      <c r="F591" t="s">
        <v>48</v>
      </c>
      <c r="G591" t="s">
        <v>48</v>
      </c>
      <c r="H591" t="s">
        <v>48</v>
      </c>
    </row>
    <row r="592" spans="1:8" x14ac:dyDescent="0.25">
      <c r="A592" s="1">
        <v>38169</v>
      </c>
      <c r="B592" t="s">
        <v>46</v>
      </c>
      <c r="C592" t="s">
        <v>48</v>
      </c>
      <c r="D592" t="s">
        <v>48</v>
      </c>
      <c r="E592" t="s">
        <v>48</v>
      </c>
      <c r="F592" t="s">
        <v>48</v>
      </c>
      <c r="G592" t="s">
        <v>48</v>
      </c>
      <c r="H592" t="s">
        <v>48</v>
      </c>
    </row>
    <row r="593" spans="1:8" x14ac:dyDescent="0.25">
      <c r="A593" s="1">
        <v>38169</v>
      </c>
      <c r="B593" t="s">
        <v>47</v>
      </c>
      <c r="C593">
        <v>68.417680000000004</v>
      </c>
      <c r="D593">
        <v>64.626109999999997</v>
      </c>
      <c r="E593">
        <v>0.4</v>
      </c>
      <c r="F593">
        <v>11.1</v>
      </c>
      <c r="G593">
        <v>5</v>
      </c>
      <c r="H593">
        <v>3.8</v>
      </c>
    </row>
    <row r="594" spans="1:8" x14ac:dyDescent="0.25">
      <c r="A594" s="1">
        <v>38200</v>
      </c>
      <c r="B594" t="s">
        <v>1</v>
      </c>
      <c r="C594">
        <v>107.37683</v>
      </c>
      <c r="D594">
        <v>102.23903</v>
      </c>
      <c r="E594">
        <v>1</v>
      </c>
      <c r="F594">
        <v>12.9</v>
      </c>
      <c r="G594">
        <v>9</v>
      </c>
      <c r="H594">
        <v>6.8</v>
      </c>
    </row>
    <row r="595" spans="1:8" x14ac:dyDescent="0.25">
      <c r="A595" s="1">
        <v>38200</v>
      </c>
      <c r="B595" t="s">
        <v>118</v>
      </c>
      <c r="C595">
        <v>104.35061</v>
      </c>
      <c r="D595">
        <v>106.252</v>
      </c>
      <c r="E595">
        <v>0.2</v>
      </c>
      <c r="F595">
        <v>9</v>
      </c>
      <c r="G595">
        <v>6.2</v>
      </c>
      <c r="H595">
        <v>2.9</v>
      </c>
    </row>
    <row r="596" spans="1:8" x14ac:dyDescent="0.25">
      <c r="A596" s="1">
        <v>38200</v>
      </c>
      <c r="B596" t="s">
        <v>32</v>
      </c>
      <c r="C596">
        <v>94.977599999999995</v>
      </c>
      <c r="D596">
        <v>90.867919999999998</v>
      </c>
      <c r="E596">
        <v>0.9</v>
      </c>
      <c r="F596">
        <v>12.6</v>
      </c>
      <c r="G596">
        <v>14.3</v>
      </c>
      <c r="H596">
        <v>12</v>
      </c>
    </row>
    <row r="597" spans="1:8" x14ac:dyDescent="0.25">
      <c r="A597" s="1">
        <v>38200</v>
      </c>
      <c r="B597" t="s">
        <v>33</v>
      </c>
      <c r="C597">
        <v>60.765439999999998</v>
      </c>
      <c r="D597">
        <v>58.692070000000001</v>
      </c>
      <c r="E597">
        <v>2.9</v>
      </c>
      <c r="F597">
        <v>11</v>
      </c>
      <c r="G597">
        <v>8.6999999999999993</v>
      </c>
      <c r="H597">
        <v>9.6999999999999993</v>
      </c>
    </row>
    <row r="598" spans="1:8" x14ac:dyDescent="0.25">
      <c r="A598" s="1">
        <v>38200</v>
      </c>
      <c r="B598" t="s">
        <v>34</v>
      </c>
      <c r="C598" t="s">
        <v>48</v>
      </c>
      <c r="D598" t="s">
        <v>48</v>
      </c>
      <c r="E598" t="s">
        <v>48</v>
      </c>
      <c r="F598" t="s">
        <v>48</v>
      </c>
      <c r="G598" t="s">
        <v>48</v>
      </c>
      <c r="H598" t="s">
        <v>48</v>
      </c>
    </row>
    <row r="599" spans="1:8" x14ac:dyDescent="0.25">
      <c r="A599" s="1">
        <v>38200</v>
      </c>
      <c r="B599" t="s">
        <v>35</v>
      </c>
      <c r="C599">
        <v>123.10284</v>
      </c>
      <c r="D599">
        <v>118.88207</v>
      </c>
      <c r="E599">
        <v>0.2</v>
      </c>
      <c r="F599">
        <v>17.899999999999999</v>
      </c>
      <c r="G599">
        <v>8.1999999999999993</v>
      </c>
      <c r="H599">
        <v>3.9</v>
      </c>
    </row>
    <row r="600" spans="1:8" x14ac:dyDescent="0.25">
      <c r="A600" s="1">
        <v>38200</v>
      </c>
      <c r="B600" t="s">
        <v>36</v>
      </c>
      <c r="C600" t="s">
        <v>48</v>
      </c>
      <c r="D600" t="s">
        <v>48</v>
      </c>
      <c r="E600" t="s">
        <v>48</v>
      </c>
      <c r="F600" t="s">
        <v>48</v>
      </c>
      <c r="G600" t="s">
        <v>48</v>
      </c>
      <c r="H600" t="s">
        <v>48</v>
      </c>
    </row>
    <row r="601" spans="1:8" x14ac:dyDescent="0.25">
      <c r="A601" s="1">
        <v>38200</v>
      </c>
      <c r="B601" t="s">
        <v>37</v>
      </c>
      <c r="C601">
        <v>82.709379999999996</v>
      </c>
      <c r="D601">
        <v>90.312529999999995</v>
      </c>
      <c r="E601">
        <v>1.6</v>
      </c>
      <c r="F601">
        <v>7.7</v>
      </c>
      <c r="G601">
        <v>6.9</v>
      </c>
      <c r="H601">
        <v>5.8</v>
      </c>
    </row>
    <row r="602" spans="1:8" x14ac:dyDescent="0.25">
      <c r="A602" s="1">
        <v>38200</v>
      </c>
      <c r="B602" t="s">
        <v>38</v>
      </c>
      <c r="C602">
        <v>116.68186</v>
      </c>
      <c r="D602">
        <v>113.9316</v>
      </c>
      <c r="E602">
        <v>-0.5</v>
      </c>
      <c r="F602">
        <v>7.5</v>
      </c>
      <c r="G602">
        <v>9.5</v>
      </c>
      <c r="H602">
        <v>4.7</v>
      </c>
    </row>
    <row r="603" spans="1:8" x14ac:dyDescent="0.25">
      <c r="A603" s="1">
        <v>38200</v>
      </c>
      <c r="B603" t="s">
        <v>39</v>
      </c>
      <c r="C603">
        <v>105.49590000000001</v>
      </c>
      <c r="D603">
        <v>100.33271999999999</v>
      </c>
      <c r="E603">
        <v>2.9</v>
      </c>
      <c r="F603">
        <v>11.3</v>
      </c>
      <c r="G603">
        <v>6.4</v>
      </c>
      <c r="H603">
        <v>5.2</v>
      </c>
    </row>
    <row r="604" spans="1:8" x14ac:dyDescent="0.25">
      <c r="A604" s="1">
        <v>38200</v>
      </c>
      <c r="B604" t="s">
        <v>2</v>
      </c>
      <c r="C604">
        <v>138.40501</v>
      </c>
      <c r="D604">
        <v>133.09190000000001</v>
      </c>
      <c r="E604">
        <v>-0.1</v>
      </c>
      <c r="F604">
        <v>4.4000000000000004</v>
      </c>
      <c r="G604">
        <v>3.5</v>
      </c>
      <c r="H604">
        <v>2</v>
      </c>
    </row>
    <row r="605" spans="1:8" x14ac:dyDescent="0.25">
      <c r="A605" s="1">
        <v>38200</v>
      </c>
      <c r="B605" t="s">
        <v>40</v>
      </c>
      <c r="C605">
        <v>92.650019999999998</v>
      </c>
      <c r="D605">
        <v>89.262720000000002</v>
      </c>
      <c r="E605">
        <v>0.7</v>
      </c>
      <c r="F605">
        <v>7.9</v>
      </c>
      <c r="G605">
        <v>3.2</v>
      </c>
      <c r="H605">
        <v>2.1</v>
      </c>
    </row>
    <row r="606" spans="1:8" x14ac:dyDescent="0.25">
      <c r="A606" s="1">
        <v>38200</v>
      </c>
      <c r="B606" t="s">
        <v>41</v>
      </c>
      <c r="C606">
        <v>109.92513</v>
      </c>
      <c r="D606">
        <v>102.91070999999999</v>
      </c>
      <c r="E606">
        <v>1.6</v>
      </c>
      <c r="F606">
        <v>15.8</v>
      </c>
      <c r="G606">
        <v>12.1</v>
      </c>
      <c r="H606">
        <v>9.1</v>
      </c>
    </row>
    <row r="607" spans="1:8" x14ac:dyDescent="0.25">
      <c r="A607" s="1">
        <v>38200</v>
      </c>
      <c r="B607" t="s">
        <v>42</v>
      </c>
      <c r="C607">
        <v>88.639979999999994</v>
      </c>
      <c r="D607">
        <v>83.293319999999994</v>
      </c>
      <c r="E607">
        <v>11.7</v>
      </c>
      <c r="F607">
        <v>20.100000000000001</v>
      </c>
      <c r="G607">
        <v>8</v>
      </c>
      <c r="H607">
        <v>7.4</v>
      </c>
    </row>
    <row r="608" spans="1:8" x14ac:dyDescent="0.25">
      <c r="A608" s="1">
        <v>38200</v>
      </c>
      <c r="B608" t="s">
        <v>43</v>
      </c>
      <c r="C608">
        <v>113.76016</v>
      </c>
      <c r="D608">
        <v>109.5129</v>
      </c>
      <c r="E608">
        <v>1.4</v>
      </c>
      <c r="F608">
        <v>19.5</v>
      </c>
      <c r="G608">
        <v>11.1</v>
      </c>
      <c r="H608">
        <v>6.2</v>
      </c>
    </row>
    <row r="609" spans="1:8" x14ac:dyDescent="0.25">
      <c r="A609" s="1">
        <v>38200</v>
      </c>
      <c r="B609" t="s">
        <v>44</v>
      </c>
      <c r="C609">
        <v>102.61247</v>
      </c>
      <c r="D609">
        <v>101.90049999999999</v>
      </c>
      <c r="E609">
        <v>-6.3</v>
      </c>
      <c r="F609">
        <v>13.5</v>
      </c>
      <c r="G609">
        <v>8.8000000000000007</v>
      </c>
      <c r="H609">
        <v>6.2</v>
      </c>
    </row>
    <row r="610" spans="1:8" x14ac:dyDescent="0.25">
      <c r="A610" s="1">
        <v>38200</v>
      </c>
      <c r="B610" t="s">
        <v>45</v>
      </c>
      <c r="C610" t="s">
        <v>48</v>
      </c>
      <c r="D610" t="s">
        <v>48</v>
      </c>
      <c r="E610" t="s">
        <v>48</v>
      </c>
      <c r="F610" t="s">
        <v>48</v>
      </c>
      <c r="G610" t="s">
        <v>48</v>
      </c>
      <c r="H610" t="s">
        <v>48</v>
      </c>
    </row>
    <row r="611" spans="1:8" x14ac:dyDescent="0.25">
      <c r="A611" s="1">
        <v>38200</v>
      </c>
      <c r="B611" t="s">
        <v>46</v>
      </c>
      <c r="C611" t="s">
        <v>48</v>
      </c>
      <c r="D611" t="s">
        <v>48</v>
      </c>
      <c r="E611" t="s">
        <v>48</v>
      </c>
      <c r="F611" t="s">
        <v>48</v>
      </c>
      <c r="G611" t="s">
        <v>48</v>
      </c>
      <c r="H611" t="s">
        <v>48</v>
      </c>
    </row>
    <row r="612" spans="1:8" x14ac:dyDescent="0.25">
      <c r="A612" s="1">
        <v>38200</v>
      </c>
      <c r="B612" t="s">
        <v>47</v>
      </c>
      <c r="C612">
        <v>72.399699999999996</v>
      </c>
      <c r="D612">
        <v>65.896389999999997</v>
      </c>
      <c r="E612">
        <v>2</v>
      </c>
      <c r="F612">
        <v>5.7</v>
      </c>
      <c r="G612">
        <v>5.0999999999999996</v>
      </c>
      <c r="H612">
        <v>4.0999999999999996</v>
      </c>
    </row>
    <row r="613" spans="1:8" x14ac:dyDescent="0.25">
      <c r="A613" s="1">
        <v>38231</v>
      </c>
      <c r="B613" t="s">
        <v>1</v>
      </c>
      <c r="C613">
        <v>107.36306</v>
      </c>
      <c r="D613">
        <v>102.73936</v>
      </c>
      <c r="E613">
        <v>0.5</v>
      </c>
      <c r="F613">
        <v>7.6</v>
      </c>
      <c r="G613">
        <v>8.9</v>
      </c>
      <c r="H613">
        <v>7.1</v>
      </c>
    </row>
    <row r="614" spans="1:8" x14ac:dyDescent="0.25">
      <c r="A614" s="1">
        <v>38231</v>
      </c>
      <c r="B614" t="s">
        <v>118</v>
      </c>
      <c r="C614">
        <v>111.18764</v>
      </c>
      <c r="D614">
        <v>110.08023</v>
      </c>
      <c r="E614">
        <v>3.6</v>
      </c>
      <c r="F614">
        <v>6</v>
      </c>
      <c r="G614">
        <v>6.2</v>
      </c>
      <c r="H614">
        <v>2.9</v>
      </c>
    </row>
    <row r="615" spans="1:8" x14ac:dyDescent="0.25">
      <c r="A615" s="1">
        <v>38231</v>
      </c>
      <c r="B615" t="s">
        <v>32</v>
      </c>
      <c r="C615">
        <v>99.46396</v>
      </c>
      <c r="D615">
        <v>93.094130000000007</v>
      </c>
      <c r="E615">
        <v>2.4</v>
      </c>
      <c r="F615">
        <v>6.2</v>
      </c>
      <c r="G615">
        <v>13.2</v>
      </c>
      <c r="H615">
        <v>11.3</v>
      </c>
    </row>
    <row r="616" spans="1:8" x14ac:dyDescent="0.25">
      <c r="A616" s="1">
        <v>38231</v>
      </c>
      <c r="B616" t="s">
        <v>33</v>
      </c>
      <c r="C616">
        <v>59.918660000000003</v>
      </c>
      <c r="D616">
        <v>58.925159999999998</v>
      </c>
      <c r="E616">
        <v>0.4</v>
      </c>
      <c r="F616">
        <v>12</v>
      </c>
      <c r="G616">
        <v>9.1</v>
      </c>
      <c r="H616">
        <v>9.1999999999999993</v>
      </c>
    </row>
    <row r="617" spans="1:8" x14ac:dyDescent="0.25">
      <c r="A617" s="1">
        <v>38231</v>
      </c>
      <c r="B617" t="s">
        <v>34</v>
      </c>
      <c r="C617" t="s">
        <v>48</v>
      </c>
      <c r="D617" t="s">
        <v>48</v>
      </c>
      <c r="E617" t="s">
        <v>48</v>
      </c>
      <c r="F617" t="s">
        <v>48</v>
      </c>
      <c r="G617" t="s">
        <v>48</v>
      </c>
      <c r="H617" t="s">
        <v>48</v>
      </c>
    </row>
    <row r="618" spans="1:8" x14ac:dyDescent="0.25">
      <c r="A618" s="1">
        <v>38231</v>
      </c>
      <c r="B618" t="s">
        <v>35</v>
      </c>
      <c r="C618">
        <v>132.48245</v>
      </c>
      <c r="D618">
        <v>125.57727</v>
      </c>
      <c r="E618">
        <v>5.6</v>
      </c>
      <c r="F618">
        <v>20.5</v>
      </c>
      <c r="G618">
        <v>9.6999999999999993</v>
      </c>
      <c r="H618">
        <v>5.8</v>
      </c>
    </row>
    <row r="619" spans="1:8" x14ac:dyDescent="0.25">
      <c r="A619" s="1">
        <v>38231</v>
      </c>
      <c r="B619" t="s">
        <v>36</v>
      </c>
      <c r="C619" t="s">
        <v>48</v>
      </c>
      <c r="D619" t="s">
        <v>48</v>
      </c>
      <c r="E619" t="s">
        <v>48</v>
      </c>
      <c r="F619" t="s">
        <v>48</v>
      </c>
      <c r="G619" t="s">
        <v>48</v>
      </c>
      <c r="H619" t="s">
        <v>48</v>
      </c>
    </row>
    <row r="620" spans="1:8" x14ac:dyDescent="0.25">
      <c r="A620" s="1">
        <v>38231</v>
      </c>
      <c r="B620" t="s">
        <v>37</v>
      </c>
      <c r="C620">
        <v>96.528959999999998</v>
      </c>
      <c r="D620">
        <v>92.729730000000004</v>
      </c>
      <c r="E620">
        <v>2.7</v>
      </c>
      <c r="F620">
        <v>3.9</v>
      </c>
      <c r="G620">
        <v>6.5</v>
      </c>
      <c r="H620">
        <v>5.3</v>
      </c>
    </row>
    <row r="621" spans="1:8" x14ac:dyDescent="0.25">
      <c r="A621" s="1">
        <v>38231</v>
      </c>
      <c r="B621" t="s">
        <v>38</v>
      </c>
      <c r="C621">
        <v>119.61707</v>
      </c>
      <c r="D621">
        <v>118.35444</v>
      </c>
      <c r="E621">
        <v>3.9</v>
      </c>
      <c r="F621">
        <v>4</v>
      </c>
      <c r="G621">
        <v>8.8000000000000007</v>
      </c>
      <c r="H621">
        <v>4.0999999999999996</v>
      </c>
    </row>
    <row r="622" spans="1:8" x14ac:dyDescent="0.25">
      <c r="A622" s="1">
        <v>38231</v>
      </c>
      <c r="B622" t="s">
        <v>39</v>
      </c>
      <c r="C622">
        <v>101.65414</v>
      </c>
      <c r="D622">
        <v>96.663820000000001</v>
      </c>
      <c r="E622">
        <v>-3.7</v>
      </c>
      <c r="F622">
        <v>5.6</v>
      </c>
      <c r="G622">
        <v>6.3</v>
      </c>
      <c r="H622">
        <v>5.5</v>
      </c>
    </row>
    <row r="623" spans="1:8" x14ac:dyDescent="0.25">
      <c r="A623" s="1">
        <v>38231</v>
      </c>
      <c r="B623" t="s">
        <v>2</v>
      </c>
      <c r="C623">
        <v>132.7159</v>
      </c>
      <c r="D623">
        <v>131.89232999999999</v>
      </c>
      <c r="E623">
        <v>-0.9</v>
      </c>
      <c r="F623">
        <v>0.1</v>
      </c>
      <c r="G623">
        <v>3.1</v>
      </c>
      <c r="H623">
        <v>1.3</v>
      </c>
    </row>
    <row r="624" spans="1:8" x14ac:dyDescent="0.25">
      <c r="A624" s="1">
        <v>38231</v>
      </c>
      <c r="B624" t="s">
        <v>40</v>
      </c>
      <c r="C624">
        <v>90.923599999999993</v>
      </c>
      <c r="D624">
        <v>89.75976</v>
      </c>
      <c r="E624">
        <v>0.6</v>
      </c>
      <c r="F624">
        <v>4.7</v>
      </c>
      <c r="G624">
        <v>3.4</v>
      </c>
      <c r="H624">
        <v>2.4</v>
      </c>
    </row>
    <row r="625" spans="1:8" x14ac:dyDescent="0.25">
      <c r="A625" s="1">
        <v>38231</v>
      </c>
      <c r="B625" t="s">
        <v>41</v>
      </c>
      <c r="C625">
        <v>113.08022</v>
      </c>
      <c r="D625">
        <v>106.34466</v>
      </c>
      <c r="E625">
        <v>3.3</v>
      </c>
      <c r="F625">
        <v>13.6</v>
      </c>
      <c r="G625">
        <v>12.3</v>
      </c>
      <c r="H625">
        <v>9.9</v>
      </c>
    </row>
    <row r="626" spans="1:8" x14ac:dyDescent="0.25">
      <c r="A626" s="1">
        <v>38231</v>
      </c>
      <c r="B626" t="s">
        <v>42</v>
      </c>
      <c r="C626">
        <v>89.013689999999997</v>
      </c>
      <c r="D626">
        <v>83.891490000000005</v>
      </c>
      <c r="E626">
        <v>0.7</v>
      </c>
      <c r="F626">
        <v>20</v>
      </c>
      <c r="G626">
        <v>9.5</v>
      </c>
      <c r="H626">
        <v>8.6</v>
      </c>
    </row>
    <row r="627" spans="1:8" x14ac:dyDescent="0.25">
      <c r="A627" s="1">
        <v>38231</v>
      </c>
      <c r="B627" t="s">
        <v>43</v>
      </c>
      <c r="C627">
        <v>114.85429999999999</v>
      </c>
      <c r="D627">
        <v>109.93685000000001</v>
      </c>
      <c r="E627">
        <v>0.4</v>
      </c>
      <c r="F627">
        <v>11.2</v>
      </c>
      <c r="G627">
        <v>11.1</v>
      </c>
      <c r="H627">
        <v>7</v>
      </c>
    </row>
    <row r="628" spans="1:8" x14ac:dyDescent="0.25">
      <c r="A628" s="1">
        <v>38231</v>
      </c>
      <c r="B628" t="s">
        <v>44</v>
      </c>
      <c r="C628">
        <v>93.440969999999993</v>
      </c>
      <c r="D628">
        <v>96.002430000000004</v>
      </c>
      <c r="E628">
        <v>-5.8</v>
      </c>
      <c r="F628">
        <v>-2.1</v>
      </c>
      <c r="G628">
        <v>7.6</v>
      </c>
      <c r="H628">
        <v>6</v>
      </c>
    </row>
    <row r="629" spans="1:8" x14ac:dyDescent="0.25">
      <c r="A629" s="1">
        <v>38231</v>
      </c>
      <c r="B629" t="s">
        <v>45</v>
      </c>
      <c r="C629" t="s">
        <v>48</v>
      </c>
      <c r="D629" t="s">
        <v>48</v>
      </c>
      <c r="E629" t="s">
        <v>48</v>
      </c>
      <c r="F629" t="s">
        <v>48</v>
      </c>
      <c r="G629" t="s">
        <v>48</v>
      </c>
      <c r="H629" t="s">
        <v>48</v>
      </c>
    </row>
    <row r="630" spans="1:8" x14ac:dyDescent="0.25">
      <c r="A630" s="1">
        <v>38231</v>
      </c>
      <c r="B630" t="s">
        <v>46</v>
      </c>
      <c r="C630" t="s">
        <v>48</v>
      </c>
      <c r="D630" t="s">
        <v>48</v>
      </c>
      <c r="E630" t="s">
        <v>48</v>
      </c>
      <c r="F630" t="s">
        <v>48</v>
      </c>
      <c r="G630" t="s">
        <v>48</v>
      </c>
      <c r="H630" t="s">
        <v>48</v>
      </c>
    </row>
    <row r="631" spans="1:8" x14ac:dyDescent="0.25">
      <c r="A631" s="1">
        <v>38231</v>
      </c>
      <c r="B631" t="s">
        <v>47</v>
      </c>
      <c r="C631">
        <v>77.506360000000001</v>
      </c>
      <c r="D631">
        <v>69.745109999999997</v>
      </c>
      <c r="E631">
        <v>5.8</v>
      </c>
      <c r="F631">
        <v>12.6</v>
      </c>
      <c r="G631">
        <v>6</v>
      </c>
      <c r="H631">
        <v>4.5999999999999996</v>
      </c>
    </row>
    <row r="632" spans="1:8" x14ac:dyDescent="0.25">
      <c r="A632" s="1">
        <v>38261</v>
      </c>
      <c r="B632" t="s">
        <v>1</v>
      </c>
      <c r="C632">
        <v>108.93971000000001</v>
      </c>
      <c r="D632">
        <v>102.09312</v>
      </c>
      <c r="E632">
        <v>-0.6</v>
      </c>
      <c r="F632">
        <v>3.9</v>
      </c>
      <c r="G632">
        <v>8.3000000000000007</v>
      </c>
      <c r="H632">
        <v>7.3</v>
      </c>
    </row>
    <row r="633" spans="1:8" x14ac:dyDescent="0.25">
      <c r="A633" s="1">
        <v>38261</v>
      </c>
      <c r="B633" t="s">
        <v>118</v>
      </c>
      <c r="C633">
        <v>121.75771</v>
      </c>
      <c r="D633">
        <v>109.70625</v>
      </c>
      <c r="E633">
        <v>-0.3</v>
      </c>
      <c r="F633">
        <v>7.1</v>
      </c>
      <c r="G633">
        <v>6.3</v>
      </c>
      <c r="H633">
        <v>3.7</v>
      </c>
    </row>
    <row r="634" spans="1:8" x14ac:dyDescent="0.25">
      <c r="A634" s="1">
        <v>38261</v>
      </c>
      <c r="B634" t="s">
        <v>32</v>
      </c>
      <c r="C634">
        <v>104.21029</v>
      </c>
      <c r="D634">
        <v>93.637559999999993</v>
      </c>
      <c r="E634">
        <v>0.6</v>
      </c>
      <c r="F634">
        <v>5.7</v>
      </c>
      <c r="G634">
        <v>12.3</v>
      </c>
      <c r="H634">
        <v>11.2</v>
      </c>
    </row>
    <row r="635" spans="1:8" x14ac:dyDescent="0.25">
      <c r="A635" s="1">
        <v>38261</v>
      </c>
      <c r="B635" t="s">
        <v>33</v>
      </c>
      <c r="C635">
        <v>60.438470000000002</v>
      </c>
      <c r="D635">
        <v>58.470010000000002</v>
      </c>
      <c r="E635">
        <v>-0.8</v>
      </c>
      <c r="F635">
        <v>10.9</v>
      </c>
      <c r="G635">
        <v>9.3000000000000007</v>
      </c>
      <c r="H635">
        <v>9.1999999999999993</v>
      </c>
    </row>
    <row r="636" spans="1:8" x14ac:dyDescent="0.25">
      <c r="A636" s="1">
        <v>38261</v>
      </c>
      <c r="B636" t="s">
        <v>34</v>
      </c>
      <c r="C636" t="s">
        <v>48</v>
      </c>
      <c r="D636" t="s">
        <v>48</v>
      </c>
      <c r="E636" t="s">
        <v>48</v>
      </c>
      <c r="F636" t="s">
        <v>48</v>
      </c>
      <c r="G636" t="s">
        <v>48</v>
      </c>
      <c r="H636" t="s">
        <v>48</v>
      </c>
    </row>
    <row r="637" spans="1:8" x14ac:dyDescent="0.25">
      <c r="A637" s="1">
        <v>38261</v>
      </c>
      <c r="B637" t="s">
        <v>35</v>
      </c>
      <c r="C637">
        <v>137.80552</v>
      </c>
      <c r="D637">
        <v>124.70904</v>
      </c>
      <c r="E637">
        <v>-0.7</v>
      </c>
      <c r="F637">
        <v>13.3</v>
      </c>
      <c r="G637">
        <v>10.1</v>
      </c>
      <c r="H637">
        <v>7.1</v>
      </c>
    </row>
    <row r="638" spans="1:8" x14ac:dyDescent="0.25">
      <c r="A638" s="1">
        <v>38261</v>
      </c>
      <c r="B638" t="s">
        <v>36</v>
      </c>
      <c r="C638" t="s">
        <v>48</v>
      </c>
      <c r="D638" t="s">
        <v>48</v>
      </c>
      <c r="E638" t="s">
        <v>48</v>
      </c>
      <c r="F638" t="s">
        <v>48</v>
      </c>
      <c r="G638" t="s">
        <v>48</v>
      </c>
      <c r="H638" t="s">
        <v>48</v>
      </c>
    </row>
    <row r="639" spans="1:8" x14ac:dyDescent="0.25">
      <c r="A639" s="1">
        <v>38261</v>
      </c>
      <c r="B639" t="s">
        <v>37</v>
      </c>
      <c r="C639">
        <v>110.01147</v>
      </c>
      <c r="D639">
        <v>91.933750000000003</v>
      </c>
      <c r="E639">
        <v>-0.9</v>
      </c>
      <c r="F639">
        <v>4.2</v>
      </c>
      <c r="G639">
        <v>6.2</v>
      </c>
      <c r="H639">
        <v>5.4</v>
      </c>
    </row>
    <row r="640" spans="1:8" x14ac:dyDescent="0.25">
      <c r="A640" s="1">
        <v>38261</v>
      </c>
      <c r="B640" t="s">
        <v>38</v>
      </c>
      <c r="C640">
        <v>125.53698</v>
      </c>
      <c r="D640">
        <v>120.34956</v>
      </c>
      <c r="E640">
        <v>1.7</v>
      </c>
      <c r="F640">
        <v>8.9</v>
      </c>
      <c r="G640">
        <v>8.8000000000000007</v>
      </c>
      <c r="H640">
        <v>4.9000000000000004</v>
      </c>
    </row>
    <row r="641" spans="1:8" x14ac:dyDescent="0.25">
      <c r="A641" s="1">
        <v>38261</v>
      </c>
      <c r="B641" t="s">
        <v>39</v>
      </c>
      <c r="C641">
        <v>104.94177999999999</v>
      </c>
      <c r="D641">
        <v>99.148359999999997</v>
      </c>
      <c r="E641">
        <v>2.6</v>
      </c>
      <c r="F641">
        <v>5.8</v>
      </c>
      <c r="G641">
        <v>6.2</v>
      </c>
      <c r="H641">
        <v>6</v>
      </c>
    </row>
    <row r="642" spans="1:8" x14ac:dyDescent="0.25">
      <c r="A642" s="1">
        <v>38261</v>
      </c>
      <c r="B642" t="s">
        <v>2</v>
      </c>
      <c r="C642">
        <v>136.15836999999999</v>
      </c>
      <c r="D642">
        <v>134.22948</v>
      </c>
      <c r="E642">
        <v>1.8</v>
      </c>
      <c r="F642">
        <v>9.8000000000000007</v>
      </c>
      <c r="G642">
        <v>3.7</v>
      </c>
      <c r="H642">
        <v>2.2999999999999998</v>
      </c>
    </row>
    <row r="643" spans="1:8" x14ac:dyDescent="0.25">
      <c r="A643" s="1">
        <v>38261</v>
      </c>
      <c r="B643" t="s">
        <v>40</v>
      </c>
      <c r="C643">
        <v>93.930639999999997</v>
      </c>
      <c r="D643">
        <v>89.730879999999999</v>
      </c>
      <c r="E643">
        <v>0</v>
      </c>
      <c r="F643">
        <v>1.4</v>
      </c>
      <c r="G643">
        <v>3.2</v>
      </c>
      <c r="H643">
        <v>2.2999999999999998</v>
      </c>
    </row>
    <row r="644" spans="1:8" x14ac:dyDescent="0.25">
      <c r="A644" s="1">
        <v>38261</v>
      </c>
      <c r="B644" t="s">
        <v>41</v>
      </c>
      <c r="C644">
        <v>110.09233999999999</v>
      </c>
      <c r="D644">
        <v>101.60773</v>
      </c>
      <c r="E644">
        <v>-4.5</v>
      </c>
      <c r="F644">
        <v>5</v>
      </c>
      <c r="G644">
        <v>11.5</v>
      </c>
      <c r="H644">
        <v>10.4</v>
      </c>
    </row>
    <row r="645" spans="1:8" x14ac:dyDescent="0.25">
      <c r="A645" s="1">
        <v>38261</v>
      </c>
      <c r="B645" t="s">
        <v>42</v>
      </c>
      <c r="C645">
        <v>84.501499999999993</v>
      </c>
      <c r="D645">
        <v>79.409589999999994</v>
      </c>
      <c r="E645">
        <v>-5.3</v>
      </c>
      <c r="F645">
        <v>7.6</v>
      </c>
      <c r="G645">
        <v>9.1999999999999993</v>
      </c>
      <c r="H645">
        <v>8.6</v>
      </c>
    </row>
    <row r="646" spans="1:8" x14ac:dyDescent="0.25">
      <c r="A646" s="1">
        <v>38261</v>
      </c>
      <c r="B646" t="s">
        <v>43</v>
      </c>
      <c r="C646">
        <v>114.3519</v>
      </c>
      <c r="D646">
        <v>107.45086999999999</v>
      </c>
      <c r="E646">
        <v>-2.2999999999999998</v>
      </c>
      <c r="F646">
        <v>5</v>
      </c>
      <c r="G646">
        <v>10.4</v>
      </c>
      <c r="H646">
        <v>7.9</v>
      </c>
    </row>
    <row r="647" spans="1:8" x14ac:dyDescent="0.25">
      <c r="A647" s="1">
        <v>38261</v>
      </c>
      <c r="B647" t="s">
        <v>44</v>
      </c>
      <c r="C647">
        <v>104.47981</v>
      </c>
      <c r="D647">
        <v>103.25264</v>
      </c>
      <c r="E647">
        <v>7.6</v>
      </c>
      <c r="F647">
        <v>1.4</v>
      </c>
      <c r="G647">
        <v>7</v>
      </c>
      <c r="H647">
        <v>6</v>
      </c>
    </row>
    <row r="648" spans="1:8" x14ac:dyDescent="0.25">
      <c r="A648" s="1">
        <v>38261</v>
      </c>
      <c r="B648" t="s">
        <v>45</v>
      </c>
      <c r="C648" t="s">
        <v>48</v>
      </c>
      <c r="D648" t="s">
        <v>48</v>
      </c>
      <c r="E648" t="s">
        <v>48</v>
      </c>
      <c r="F648" t="s">
        <v>48</v>
      </c>
      <c r="G648" t="s">
        <v>48</v>
      </c>
      <c r="H648" t="s">
        <v>48</v>
      </c>
    </row>
    <row r="649" spans="1:8" x14ac:dyDescent="0.25">
      <c r="A649" s="1">
        <v>38261</v>
      </c>
      <c r="B649" t="s">
        <v>46</v>
      </c>
      <c r="C649" t="s">
        <v>48</v>
      </c>
      <c r="D649" t="s">
        <v>48</v>
      </c>
      <c r="E649" t="s">
        <v>48</v>
      </c>
      <c r="F649" t="s">
        <v>48</v>
      </c>
      <c r="G649" t="s">
        <v>48</v>
      </c>
      <c r="H649" t="s">
        <v>48</v>
      </c>
    </row>
    <row r="650" spans="1:8" x14ac:dyDescent="0.25">
      <c r="A650" s="1">
        <v>38261</v>
      </c>
      <c r="B650" t="s">
        <v>47</v>
      </c>
      <c r="C650">
        <v>75.111260000000001</v>
      </c>
      <c r="D650">
        <v>68.611519999999999</v>
      </c>
      <c r="E650">
        <v>-1.6</v>
      </c>
      <c r="F650">
        <v>5.3</v>
      </c>
      <c r="G650">
        <v>5.9</v>
      </c>
      <c r="H650">
        <v>4.5999999999999996</v>
      </c>
    </row>
    <row r="651" spans="1:8" x14ac:dyDescent="0.25">
      <c r="A651" s="1">
        <v>38292</v>
      </c>
      <c r="B651" t="s">
        <v>1</v>
      </c>
      <c r="C651">
        <v>106.96965</v>
      </c>
      <c r="D651">
        <v>102.07032</v>
      </c>
      <c r="E651">
        <v>0</v>
      </c>
      <c r="F651">
        <v>8.5</v>
      </c>
      <c r="G651">
        <v>8.3000000000000007</v>
      </c>
      <c r="H651">
        <v>8</v>
      </c>
    </row>
    <row r="652" spans="1:8" x14ac:dyDescent="0.25">
      <c r="A652" s="1">
        <v>38292</v>
      </c>
      <c r="B652" t="s">
        <v>118</v>
      </c>
      <c r="C652">
        <v>120.93753</v>
      </c>
      <c r="D652">
        <v>109.01658999999999</v>
      </c>
      <c r="E652">
        <v>-0.6</v>
      </c>
      <c r="F652">
        <v>18.8</v>
      </c>
      <c r="G652">
        <v>7.5</v>
      </c>
      <c r="H652">
        <v>6.4</v>
      </c>
    </row>
    <row r="653" spans="1:8" x14ac:dyDescent="0.25">
      <c r="A653" s="1">
        <v>38292</v>
      </c>
      <c r="B653" t="s">
        <v>32</v>
      </c>
      <c r="C653">
        <v>113.52755999999999</v>
      </c>
      <c r="D653">
        <v>96.903630000000007</v>
      </c>
      <c r="E653">
        <v>3.5</v>
      </c>
      <c r="F653">
        <v>14.5</v>
      </c>
      <c r="G653">
        <v>12.5</v>
      </c>
      <c r="H653">
        <v>12</v>
      </c>
    </row>
    <row r="654" spans="1:8" x14ac:dyDescent="0.25">
      <c r="A654" s="1">
        <v>38292</v>
      </c>
      <c r="B654" t="s">
        <v>33</v>
      </c>
      <c r="C654">
        <v>61.219679999999997</v>
      </c>
      <c r="D654">
        <v>60.749220000000001</v>
      </c>
      <c r="E654">
        <v>3.9</v>
      </c>
      <c r="F654">
        <v>17.2</v>
      </c>
      <c r="G654">
        <v>10</v>
      </c>
      <c r="H654">
        <v>10.199999999999999</v>
      </c>
    </row>
    <row r="655" spans="1:8" x14ac:dyDescent="0.25">
      <c r="A655" s="1">
        <v>38292</v>
      </c>
      <c r="B655" t="s">
        <v>34</v>
      </c>
      <c r="C655" t="s">
        <v>48</v>
      </c>
      <c r="D655" t="s">
        <v>48</v>
      </c>
      <c r="E655" t="s">
        <v>48</v>
      </c>
      <c r="F655" t="s">
        <v>48</v>
      </c>
      <c r="G655" t="s">
        <v>48</v>
      </c>
      <c r="H655" t="s">
        <v>48</v>
      </c>
    </row>
    <row r="656" spans="1:8" x14ac:dyDescent="0.25">
      <c r="A656" s="1">
        <v>38292</v>
      </c>
      <c r="B656" t="s">
        <v>35</v>
      </c>
      <c r="C656">
        <v>139.44319999999999</v>
      </c>
      <c r="D656">
        <v>123.14124</v>
      </c>
      <c r="E656">
        <v>-1.3</v>
      </c>
      <c r="F656">
        <v>21.3</v>
      </c>
      <c r="G656">
        <v>11.2</v>
      </c>
      <c r="H656">
        <v>9.6999999999999993</v>
      </c>
    </row>
    <row r="657" spans="1:8" x14ac:dyDescent="0.25">
      <c r="A657" s="1">
        <v>38292</v>
      </c>
      <c r="B657" t="s">
        <v>36</v>
      </c>
      <c r="C657" t="s">
        <v>48</v>
      </c>
      <c r="D657" t="s">
        <v>48</v>
      </c>
      <c r="E657" t="s">
        <v>48</v>
      </c>
      <c r="F657" t="s">
        <v>48</v>
      </c>
      <c r="G657" t="s">
        <v>48</v>
      </c>
      <c r="H657" t="s">
        <v>48</v>
      </c>
    </row>
    <row r="658" spans="1:8" x14ac:dyDescent="0.25">
      <c r="A658" s="1">
        <v>38292</v>
      </c>
      <c r="B658" t="s">
        <v>37</v>
      </c>
      <c r="C658">
        <v>106.01730000000001</v>
      </c>
      <c r="D658">
        <v>84.694590000000005</v>
      </c>
      <c r="E658">
        <v>-7.9</v>
      </c>
      <c r="F658">
        <v>2.9</v>
      </c>
      <c r="G658">
        <v>5.8</v>
      </c>
      <c r="H658">
        <v>5.6</v>
      </c>
    </row>
    <row r="659" spans="1:8" x14ac:dyDescent="0.25">
      <c r="A659" s="1">
        <v>38292</v>
      </c>
      <c r="B659" t="s">
        <v>38</v>
      </c>
      <c r="C659">
        <v>123.58535999999999</v>
      </c>
      <c r="D659">
        <v>121.8678</v>
      </c>
      <c r="E659">
        <v>1.3</v>
      </c>
      <c r="F659">
        <v>35.9</v>
      </c>
      <c r="G659">
        <v>10.9</v>
      </c>
      <c r="H659">
        <v>9.1999999999999993</v>
      </c>
    </row>
    <row r="660" spans="1:8" x14ac:dyDescent="0.25">
      <c r="A660" s="1">
        <v>38292</v>
      </c>
      <c r="B660" t="s">
        <v>39</v>
      </c>
      <c r="C660">
        <v>101.54893</v>
      </c>
      <c r="D660">
        <v>99.191450000000003</v>
      </c>
      <c r="E660">
        <v>0</v>
      </c>
      <c r="F660">
        <v>6.8</v>
      </c>
      <c r="G660">
        <v>6.3</v>
      </c>
      <c r="H660">
        <v>6.5</v>
      </c>
    </row>
    <row r="661" spans="1:8" x14ac:dyDescent="0.25">
      <c r="A661" s="1">
        <v>38292</v>
      </c>
      <c r="B661" t="s">
        <v>2</v>
      </c>
      <c r="C661">
        <v>135.44064</v>
      </c>
      <c r="D661">
        <v>135.86977999999999</v>
      </c>
      <c r="E661">
        <v>1.2</v>
      </c>
      <c r="F661">
        <v>11.1</v>
      </c>
      <c r="G661">
        <v>4.4000000000000004</v>
      </c>
      <c r="H661">
        <v>4</v>
      </c>
    </row>
    <row r="662" spans="1:8" x14ac:dyDescent="0.25">
      <c r="A662" s="1">
        <v>38292</v>
      </c>
      <c r="B662" t="s">
        <v>40</v>
      </c>
      <c r="C662">
        <v>90.195419999999999</v>
      </c>
      <c r="D662">
        <v>89.546340000000001</v>
      </c>
      <c r="E662">
        <v>-0.2</v>
      </c>
      <c r="F662">
        <v>7.2</v>
      </c>
      <c r="G662">
        <v>3.6</v>
      </c>
      <c r="H662">
        <v>2.9</v>
      </c>
    </row>
    <row r="663" spans="1:8" x14ac:dyDescent="0.25">
      <c r="A663" s="1">
        <v>38292</v>
      </c>
      <c r="B663" t="s">
        <v>41</v>
      </c>
      <c r="C663">
        <v>108.81572</v>
      </c>
      <c r="D663">
        <v>103.58014</v>
      </c>
      <c r="E663">
        <v>1.9</v>
      </c>
      <c r="F663">
        <v>9.4</v>
      </c>
      <c r="G663">
        <v>11.3</v>
      </c>
      <c r="H663">
        <v>11</v>
      </c>
    </row>
    <row r="664" spans="1:8" x14ac:dyDescent="0.25">
      <c r="A664" s="1">
        <v>38292</v>
      </c>
      <c r="B664" t="s">
        <v>42</v>
      </c>
      <c r="C664">
        <v>82.589950000000002</v>
      </c>
      <c r="D664">
        <v>81.32123</v>
      </c>
      <c r="E664">
        <v>2.4</v>
      </c>
      <c r="F664">
        <v>15.7</v>
      </c>
      <c r="G664">
        <v>9.9</v>
      </c>
      <c r="H664">
        <v>9.4</v>
      </c>
    </row>
    <row r="665" spans="1:8" x14ac:dyDescent="0.25">
      <c r="A665" s="1">
        <v>38292</v>
      </c>
      <c r="B665" t="s">
        <v>43</v>
      </c>
      <c r="C665">
        <v>111.93052</v>
      </c>
      <c r="D665">
        <v>103.69549000000001</v>
      </c>
      <c r="E665">
        <v>-3.5</v>
      </c>
      <c r="F665">
        <v>10.199999999999999</v>
      </c>
      <c r="G665">
        <v>10.4</v>
      </c>
      <c r="H665">
        <v>9.4</v>
      </c>
    </row>
    <row r="666" spans="1:8" x14ac:dyDescent="0.25">
      <c r="A666" s="1">
        <v>38292</v>
      </c>
      <c r="B666" t="s">
        <v>44</v>
      </c>
      <c r="C666">
        <v>97.376990000000006</v>
      </c>
      <c r="D666">
        <v>97.956609999999998</v>
      </c>
      <c r="E666">
        <v>-5.0999999999999996</v>
      </c>
      <c r="F666">
        <v>1.8</v>
      </c>
      <c r="G666">
        <v>6.5</v>
      </c>
      <c r="H666">
        <v>6.4</v>
      </c>
    </row>
    <row r="667" spans="1:8" x14ac:dyDescent="0.25">
      <c r="A667" s="1">
        <v>38292</v>
      </c>
      <c r="B667" t="s">
        <v>45</v>
      </c>
      <c r="C667" t="s">
        <v>48</v>
      </c>
      <c r="D667" t="s">
        <v>48</v>
      </c>
      <c r="E667" t="s">
        <v>48</v>
      </c>
      <c r="F667" t="s">
        <v>48</v>
      </c>
      <c r="G667" t="s">
        <v>48</v>
      </c>
      <c r="H667" t="s">
        <v>48</v>
      </c>
    </row>
    <row r="668" spans="1:8" x14ac:dyDescent="0.25">
      <c r="A668" s="1">
        <v>38292</v>
      </c>
      <c r="B668" t="s">
        <v>46</v>
      </c>
      <c r="C668" t="s">
        <v>48</v>
      </c>
      <c r="D668" t="s">
        <v>48</v>
      </c>
      <c r="E668" t="s">
        <v>48</v>
      </c>
      <c r="F668" t="s">
        <v>48</v>
      </c>
      <c r="G668" t="s">
        <v>48</v>
      </c>
      <c r="H668" t="s">
        <v>48</v>
      </c>
    </row>
    <row r="669" spans="1:8" x14ac:dyDescent="0.25">
      <c r="A669" s="1">
        <v>38292</v>
      </c>
      <c r="B669" t="s">
        <v>47</v>
      </c>
      <c r="C669">
        <v>70.967659999999995</v>
      </c>
      <c r="D669">
        <v>69.732129999999998</v>
      </c>
      <c r="E669">
        <v>1.6</v>
      </c>
      <c r="F669">
        <v>16.100000000000001</v>
      </c>
      <c r="G669">
        <v>6.8</v>
      </c>
      <c r="H669">
        <v>6.1</v>
      </c>
    </row>
    <row r="670" spans="1:8" x14ac:dyDescent="0.25">
      <c r="A670" s="1">
        <v>38322</v>
      </c>
      <c r="B670" t="s">
        <v>1</v>
      </c>
      <c r="C670">
        <v>98.734179999999995</v>
      </c>
      <c r="D670">
        <v>102.74903999999999</v>
      </c>
      <c r="E670">
        <v>0.7</v>
      </c>
      <c r="F670">
        <v>8.8000000000000007</v>
      </c>
      <c r="G670">
        <v>8.4</v>
      </c>
      <c r="H670">
        <v>8.4</v>
      </c>
    </row>
    <row r="671" spans="1:8" x14ac:dyDescent="0.25">
      <c r="A671" s="1">
        <v>38322</v>
      </c>
      <c r="B671" t="s">
        <v>118</v>
      </c>
      <c r="C671">
        <v>118.61126</v>
      </c>
      <c r="D671">
        <v>109.6073</v>
      </c>
      <c r="E671">
        <v>0.5</v>
      </c>
      <c r="F671">
        <v>9.9</v>
      </c>
      <c r="G671">
        <v>7.7</v>
      </c>
      <c r="H671">
        <v>7.7</v>
      </c>
    </row>
    <row r="672" spans="1:8" x14ac:dyDescent="0.25">
      <c r="A672" s="1">
        <v>38322</v>
      </c>
      <c r="B672" t="s">
        <v>32</v>
      </c>
      <c r="C672">
        <v>86.721789999999999</v>
      </c>
      <c r="D672">
        <v>99.00703</v>
      </c>
      <c r="E672">
        <v>2.2000000000000002</v>
      </c>
      <c r="F672">
        <v>14.6</v>
      </c>
      <c r="G672">
        <v>12.7</v>
      </c>
      <c r="H672">
        <v>12.7</v>
      </c>
    </row>
    <row r="673" spans="1:8" x14ac:dyDescent="0.25">
      <c r="A673" s="1">
        <v>38322</v>
      </c>
      <c r="B673" t="s">
        <v>33</v>
      </c>
      <c r="C673">
        <v>62.941189999999999</v>
      </c>
      <c r="D673">
        <v>59.764189999999999</v>
      </c>
      <c r="E673">
        <v>-1.6</v>
      </c>
      <c r="F673">
        <v>9.6999999999999993</v>
      </c>
      <c r="G673">
        <v>10</v>
      </c>
      <c r="H673">
        <v>10</v>
      </c>
    </row>
    <row r="674" spans="1:8" x14ac:dyDescent="0.25">
      <c r="A674" s="1">
        <v>38322</v>
      </c>
      <c r="B674" t="s">
        <v>34</v>
      </c>
      <c r="C674" t="s">
        <v>48</v>
      </c>
      <c r="D674" t="s">
        <v>48</v>
      </c>
      <c r="E674" t="s">
        <v>48</v>
      </c>
      <c r="F674" t="s">
        <v>48</v>
      </c>
      <c r="G674" t="s">
        <v>48</v>
      </c>
      <c r="H674" t="s">
        <v>48</v>
      </c>
    </row>
    <row r="675" spans="1:8" x14ac:dyDescent="0.25">
      <c r="A675" s="1">
        <v>38322</v>
      </c>
      <c r="B675" t="s">
        <v>35</v>
      </c>
      <c r="C675">
        <v>121.28113</v>
      </c>
      <c r="D675">
        <v>122.36794999999999</v>
      </c>
      <c r="E675">
        <v>-0.6</v>
      </c>
      <c r="F675">
        <v>18.100000000000001</v>
      </c>
      <c r="G675">
        <v>11.8</v>
      </c>
      <c r="H675">
        <v>11.8</v>
      </c>
    </row>
    <row r="676" spans="1:8" x14ac:dyDescent="0.25">
      <c r="A676" s="1">
        <v>38322</v>
      </c>
      <c r="B676" t="s">
        <v>36</v>
      </c>
      <c r="C676" t="s">
        <v>48</v>
      </c>
      <c r="D676" t="s">
        <v>48</v>
      </c>
      <c r="E676" t="s">
        <v>48</v>
      </c>
      <c r="F676" t="s">
        <v>48</v>
      </c>
      <c r="G676" t="s">
        <v>48</v>
      </c>
      <c r="H676" t="s">
        <v>48</v>
      </c>
    </row>
    <row r="677" spans="1:8" x14ac:dyDescent="0.25">
      <c r="A677" s="1">
        <v>38322</v>
      </c>
      <c r="B677" t="s">
        <v>37</v>
      </c>
      <c r="C677">
        <v>107.81594</v>
      </c>
      <c r="D677">
        <v>86.463970000000003</v>
      </c>
      <c r="E677">
        <v>2.1</v>
      </c>
      <c r="F677">
        <v>-0.1</v>
      </c>
      <c r="G677">
        <v>5.2</v>
      </c>
      <c r="H677">
        <v>5.2</v>
      </c>
    </row>
    <row r="678" spans="1:8" x14ac:dyDescent="0.25">
      <c r="A678" s="1">
        <v>38322</v>
      </c>
      <c r="B678" t="s">
        <v>38</v>
      </c>
      <c r="C678">
        <v>121.0129</v>
      </c>
      <c r="D678">
        <v>121.83712</v>
      </c>
      <c r="E678">
        <v>0</v>
      </c>
      <c r="F678">
        <v>15.8</v>
      </c>
      <c r="G678">
        <v>11.3</v>
      </c>
      <c r="H678">
        <v>11.3</v>
      </c>
    </row>
    <row r="679" spans="1:8" x14ac:dyDescent="0.25">
      <c r="A679" s="1">
        <v>38322</v>
      </c>
      <c r="B679" t="s">
        <v>39</v>
      </c>
      <c r="C679">
        <v>93.588319999999996</v>
      </c>
      <c r="D679">
        <v>98.691109999999995</v>
      </c>
      <c r="E679">
        <v>-0.5</v>
      </c>
      <c r="F679">
        <v>0.8</v>
      </c>
      <c r="G679">
        <v>5.8</v>
      </c>
      <c r="H679">
        <v>5.8</v>
      </c>
    </row>
    <row r="680" spans="1:8" x14ac:dyDescent="0.25">
      <c r="A680" s="1">
        <v>38322</v>
      </c>
      <c r="B680" t="s">
        <v>2</v>
      </c>
      <c r="C680">
        <v>145.30665999999999</v>
      </c>
      <c r="D680">
        <v>140.49687</v>
      </c>
      <c r="E680">
        <v>3.4</v>
      </c>
      <c r="F680">
        <v>9.6999999999999993</v>
      </c>
      <c r="G680">
        <v>4.8</v>
      </c>
      <c r="H680">
        <v>4.8</v>
      </c>
    </row>
    <row r="681" spans="1:8" x14ac:dyDescent="0.25">
      <c r="A681" s="1">
        <v>38322</v>
      </c>
      <c r="B681" t="s">
        <v>40</v>
      </c>
      <c r="C681">
        <v>89.792779999999993</v>
      </c>
      <c r="D681">
        <v>90.21875</v>
      </c>
      <c r="E681">
        <v>0.8</v>
      </c>
      <c r="F681">
        <v>9.6999999999999993</v>
      </c>
      <c r="G681">
        <v>4</v>
      </c>
      <c r="H681">
        <v>4</v>
      </c>
    </row>
    <row r="682" spans="1:8" x14ac:dyDescent="0.25">
      <c r="A682" s="1">
        <v>38322</v>
      </c>
      <c r="B682" t="s">
        <v>41</v>
      </c>
      <c r="C682">
        <v>99.565950000000001</v>
      </c>
      <c r="D682">
        <v>104.87761</v>
      </c>
      <c r="E682">
        <v>1.3</v>
      </c>
      <c r="F682">
        <v>10.9</v>
      </c>
      <c r="G682">
        <v>11.2</v>
      </c>
      <c r="H682">
        <v>11.2</v>
      </c>
    </row>
    <row r="683" spans="1:8" x14ac:dyDescent="0.25">
      <c r="A683" s="1">
        <v>38322</v>
      </c>
      <c r="B683" t="s">
        <v>42</v>
      </c>
      <c r="C683">
        <v>73.70308</v>
      </c>
      <c r="D683">
        <v>78.91619</v>
      </c>
      <c r="E683">
        <v>-3</v>
      </c>
      <c r="F683">
        <v>19.7</v>
      </c>
      <c r="G683">
        <v>10.6</v>
      </c>
      <c r="H683">
        <v>10.6</v>
      </c>
    </row>
    <row r="684" spans="1:8" x14ac:dyDescent="0.25">
      <c r="A684" s="1">
        <v>38322</v>
      </c>
      <c r="B684" t="s">
        <v>43</v>
      </c>
      <c r="C684">
        <v>99.900980000000004</v>
      </c>
      <c r="D684">
        <v>107.8309</v>
      </c>
      <c r="E684">
        <v>4</v>
      </c>
      <c r="F684">
        <v>12.8</v>
      </c>
      <c r="G684">
        <v>10.6</v>
      </c>
      <c r="H684">
        <v>10.6</v>
      </c>
    </row>
    <row r="685" spans="1:8" x14ac:dyDescent="0.25">
      <c r="A685" s="1">
        <v>38322</v>
      </c>
      <c r="B685" t="s">
        <v>44</v>
      </c>
      <c r="C685">
        <v>87.91001</v>
      </c>
      <c r="D685">
        <v>98.351929999999996</v>
      </c>
      <c r="E685">
        <v>0.4</v>
      </c>
      <c r="F685">
        <v>0.9</v>
      </c>
      <c r="G685">
        <v>6.1</v>
      </c>
      <c r="H685">
        <v>6.1</v>
      </c>
    </row>
    <row r="686" spans="1:8" x14ac:dyDescent="0.25">
      <c r="A686" s="1">
        <v>38322</v>
      </c>
      <c r="B686" t="s">
        <v>45</v>
      </c>
      <c r="C686" t="s">
        <v>48</v>
      </c>
      <c r="D686" t="s">
        <v>48</v>
      </c>
      <c r="E686" t="s">
        <v>48</v>
      </c>
      <c r="F686" t="s">
        <v>48</v>
      </c>
      <c r="G686" t="s">
        <v>48</v>
      </c>
      <c r="H686" t="s">
        <v>48</v>
      </c>
    </row>
    <row r="687" spans="1:8" x14ac:dyDescent="0.25">
      <c r="A687" s="1">
        <v>38322</v>
      </c>
      <c r="B687" t="s">
        <v>46</v>
      </c>
      <c r="C687" t="s">
        <v>48</v>
      </c>
      <c r="D687" t="s">
        <v>48</v>
      </c>
      <c r="E687" t="s">
        <v>48</v>
      </c>
      <c r="F687" t="s">
        <v>48</v>
      </c>
      <c r="G687" t="s">
        <v>48</v>
      </c>
      <c r="H687" t="s">
        <v>48</v>
      </c>
    </row>
    <row r="688" spans="1:8" x14ac:dyDescent="0.25">
      <c r="A688" s="1">
        <v>38322</v>
      </c>
      <c r="B688" t="s">
        <v>47</v>
      </c>
      <c r="C688">
        <v>62.868810000000003</v>
      </c>
      <c r="D688">
        <v>68.540719999999993</v>
      </c>
      <c r="E688">
        <v>-1.7</v>
      </c>
      <c r="F688">
        <v>20.9</v>
      </c>
      <c r="G688">
        <v>7.8</v>
      </c>
      <c r="H688">
        <v>7.8</v>
      </c>
    </row>
    <row r="689" spans="1:8" x14ac:dyDescent="0.25">
      <c r="A689" s="1">
        <v>38353</v>
      </c>
      <c r="B689" t="s">
        <v>1</v>
      </c>
      <c r="C689">
        <v>94.438590000000005</v>
      </c>
      <c r="D689">
        <v>103.23437</v>
      </c>
      <c r="E689">
        <v>0.5</v>
      </c>
      <c r="F689">
        <v>5.5</v>
      </c>
      <c r="G689">
        <v>5.5</v>
      </c>
      <c r="H689">
        <v>8.5</v>
      </c>
    </row>
    <row r="690" spans="1:8" x14ac:dyDescent="0.25">
      <c r="A690" s="1">
        <v>38353</v>
      </c>
      <c r="B690" t="s">
        <v>118</v>
      </c>
      <c r="C690">
        <v>114.57577000000001</v>
      </c>
      <c r="D690">
        <v>110.10176</v>
      </c>
      <c r="E690">
        <v>0.5</v>
      </c>
      <c r="F690">
        <v>11.2</v>
      </c>
      <c r="G690">
        <v>11.2</v>
      </c>
      <c r="H690">
        <v>9.1999999999999993</v>
      </c>
    </row>
    <row r="691" spans="1:8" x14ac:dyDescent="0.25">
      <c r="A691" s="1">
        <v>38353</v>
      </c>
      <c r="B691" t="s">
        <v>32</v>
      </c>
      <c r="C691">
        <v>79.694040000000001</v>
      </c>
      <c r="D691">
        <v>95.680700000000002</v>
      </c>
      <c r="E691">
        <v>-3.4</v>
      </c>
      <c r="F691">
        <v>7.9</v>
      </c>
      <c r="G691">
        <v>7.9</v>
      </c>
      <c r="H691">
        <v>12</v>
      </c>
    </row>
    <row r="692" spans="1:8" x14ac:dyDescent="0.25">
      <c r="A692" s="1">
        <v>38353</v>
      </c>
      <c r="B692" t="s">
        <v>33</v>
      </c>
      <c r="C692">
        <v>57.16704</v>
      </c>
      <c r="D692">
        <v>58.342919999999999</v>
      </c>
      <c r="E692">
        <v>-2.4</v>
      </c>
      <c r="F692">
        <v>11.6</v>
      </c>
      <c r="G692">
        <v>11.6</v>
      </c>
      <c r="H692">
        <v>10.6</v>
      </c>
    </row>
    <row r="693" spans="1:8" x14ac:dyDescent="0.25">
      <c r="A693" s="1">
        <v>38353</v>
      </c>
      <c r="B693" t="s">
        <v>34</v>
      </c>
      <c r="C693" t="s">
        <v>48</v>
      </c>
      <c r="D693" t="s">
        <v>48</v>
      </c>
      <c r="E693" t="s">
        <v>48</v>
      </c>
      <c r="F693" t="s">
        <v>48</v>
      </c>
      <c r="G693" t="s">
        <v>48</v>
      </c>
      <c r="H693" t="s">
        <v>48</v>
      </c>
    </row>
    <row r="694" spans="1:8" x14ac:dyDescent="0.25">
      <c r="A694" s="1">
        <v>38353</v>
      </c>
      <c r="B694" t="s">
        <v>35</v>
      </c>
      <c r="C694">
        <v>111.39989</v>
      </c>
      <c r="D694">
        <v>117.93719</v>
      </c>
      <c r="E694">
        <v>-3.6</v>
      </c>
      <c r="F694">
        <v>9.9</v>
      </c>
      <c r="G694">
        <v>9.9</v>
      </c>
      <c r="H694">
        <v>13.1</v>
      </c>
    </row>
    <row r="695" spans="1:8" x14ac:dyDescent="0.25">
      <c r="A695" s="1">
        <v>38353</v>
      </c>
      <c r="B695" t="s">
        <v>36</v>
      </c>
      <c r="C695" t="s">
        <v>48</v>
      </c>
      <c r="D695" t="s">
        <v>48</v>
      </c>
      <c r="E695" t="s">
        <v>48</v>
      </c>
      <c r="F695" t="s">
        <v>48</v>
      </c>
      <c r="G695" t="s">
        <v>48</v>
      </c>
      <c r="H695" t="s">
        <v>48</v>
      </c>
    </row>
    <row r="696" spans="1:8" x14ac:dyDescent="0.25">
      <c r="A696" s="1">
        <v>38353</v>
      </c>
      <c r="B696" t="s">
        <v>37</v>
      </c>
      <c r="C696">
        <v>101.72438</v>
      </c>
      <c r="D696">
        <v>92.120840000000001</v>
      </c>
      <c r="E696">
        <v>6.5</v>
      </c>
      <c r="F696">
        <v>7.3</v>
      </c>
      <c r="G696">
        <v>7.3</v>
      </c>
      <c r="H696">
        <v>6.7</v>
      </c>
    </row>
    <row r="697" spans="1:8" x14ac:dyDescent="0.25">
      <c r="A697" s="1">
        <v>38353</v>
      </c>
      <c r="B697" t="s">
        <v>38</v>
      </c>
      <c r="C697">
        <v>118.30065</v>
      </c>
      <c r="D697">
        <v>118.44631</v>
      </c>
      <c r="E697">
        <v>-2.8</v>
      </c>
      <c r="F697">
        <v>6.2</v>
      </c>
      <c r="G697">
        <v>6.2</v>
      </c>
      <c r="H697">
        <v>11.8</v>
      </c>
    </row>
    <row r="698" spans="1:8" x14ac:dyDescent="0.25">
      <c r="A698" s="1">
        <v>38353</v>
      </c>
      <c r="B698" t="s">
        <v>39</v>
      </c>
      <c r="C698">
        <v>96.069339999999997</v>
      </c>
      <c r="D698">
        <v>101.06507999999999</v>
      </c>
      <c r="E698">
        <v>2.4</v>
      </c>
      <c r="F698">
        <v>8.1</v>
      </c>
      <c r="G698">
        <v>8.1</v>
      </c>
      <c r="H698">
        <v>6.3</v>
      </c>
    </row>
    <row r="699" spans="1:8" x14ac:dyDescent="0.25">
      <c r="A699" s="1">
        <v>38353</v>
      </c>
      <c r="B699" t="s">
        <v>2</v>
      </c>
      <c r="C699">
        <v>140.08851000000001</v>
      </c>
      <c r="D699">
        <v>139.01268999999999</v>
      </c>
      <c r="E699">
        <v>-1.1000000000000001</v>
      </c>
      <c r="F699">
        <v>6.5</v>
      </c>
      <c r="G699">
        <v>6.5</v>
      </c>
      <c r="H699">
        <v>5.2</v>
      </c>
    </row>
    <row r="700" spans="1:8" x14ac:dyDescent="0.25">
      <c r="A700" s="1">
        <v>38353</v>
      </c>
      <c r="B700" t="s">
        <v>40</v>
      </c>
      <c r="C700">
        <v>86.499009999999998</v>
      </c>
      <c r="D700">
        <v>89.118560000000002</v>
      </c>
      <c r="E700">
        <v>-1.2</v>
      </c>
      <c r="F700">
        <v>5.8</v>
      </c>
      <c r="G700">
        <v>5.8</v>
      </c>
      <c r="H700">
        <v>4.5</v>
      </c>
    </row>
    <row r="701" spans="1:8" x14ac:dyDescent="0.25">
      <c r="A701" s="1">
        <v>38353</v>
      </c>
      <c r="B701" t="s">
        <v>41</v>
      </c>
      <c r="C701">
        <v>94.31859</v>
      </c>
      <c r="D701">
        <v>105.4559</v>
      </c>
      <c r="E701">
        <v>0.6</v>
      </c>
      <c r="F701">
        <v>6.9</v>
      </c>
      <c r="G701">
        <v>6.9</v>
      </c>
      <c r="H701">
        <v>11.2</v>
      </c>
    </row>
    <row r="702" spans="1:8" x14ac:dyDescent="0.25">
      <c r="A702" s="1">
        <v>38353</v>
      </c>
      <c r="B702" t="s">
        <v>42</v>
      </c>
      <c r="C702">
        <v>71.542270000000002</v>
      </c>
      <c r="D702">
        <v>80.681430000000006</v>
      </c>
      <c r="E702">
        <v>2.2000000000000002</v>
      </c>
      <c r="F702">
        <v>9.3000000000000007</v>
      </c>
      <c r="G702">
        <v>9.3000000000000007</v>
      </c>
      <c r="H702">
        <v>10.8</v>
      </c>
    </row>
    <row r="703" spans="1:8" x14ac:dyDescent="0.25">
      <c r="A703" s="1">
        <v>38353</v>
      </c>
      <c r="B703" t="s">
        <v>43</v>
      </c>
      <c r="C703">
        <v>95.630049999999997</v>
      </c>
      <c r="D703">
        <v>107.18307</v>
      </c>
      <c r="E703">
        <v>-0.6</v>
      </c>
      <c r="F703">
        <v>9</v>
      </c>
      <c r="G703">
        <v>9</v>
      </c>
      <c r="H703">
        <v>11.5</v>
      </c>
    </row>
    <row r="704" spans="1:8" x14ac:dyDescent="0.25">
      <c r="A704" s="1">
        <v>38353</v>
      </c>
      <c r="B704" t="s">
        <v>44</v>
      </c>
      <c r="C704">
        <v>86.755859999999998</v>
      </c>
      <c r="D704">
        <v>101.209</v>
      </c>
      <c r="E704">
        <v>2.9</v>
      </c>
      <c r="F704">
        <v>-1.3</v>
      </c>
      <c r="G704">
        <v>-1.3</v>
      </c>
      <c r="H704">
        <v>6</v>
      </c>
    </row>
    <row r="705" spans="1:8" x14ac:dyDescent="0.25">
      <c r="A705" s="1">
        <v>38353</v>
      </c>
      <c r="B705" t="s">
        <v>45</v>
      </c>
      <c r="C705" t="s">
        <v>48</v>
      </c>
      <c r="D705" t="s">
        <v>48</v>
      </c>
      <c r="E705" t="s">
        <v>48</v>
      </c>
      <c r="F705" t="s">
        <v>48</v>
      </c>
      <c r="G705" t="s">
        <v>48</v>
      </c>
      <c r="H705" t="s">
        <v>48</v>
      </c>
    </row>
    <row r="706" spans="1:8" x14ac:dyDescent="0.25">
      <c r="A706" s="1">
        <v>38353</v>
      </c>
      <c r="B706" t="s">
        <v>46</v>
      </c>
      <c r="C706" t="s">
        <v>48</v>
      </c>
      <c r="D706" t="s">
        <v>48</v>
      </c>
      <c r="E706" t="s">
        <v>48</v>
      </c>
      <c r="F706" t="s">
        <v>48</v>
      </c>
      <c r="G706" t="s">
        <v>48</v>
      </c>
      <c r="H706" t="s">
        <v>48</v>
      </c>
    </row>
    <row r="707" spans="1:8" x14ac:dyDescent="0.25">
      <c r="A707" s="1">
        <v>38353</v>
      </c>
      <c r="B707" t="s">
        <v>47</v>
      </c>
      <c r="C707">
        <v>54.959049999999998</v>
      </c>
      <c r="D707">
        <v>68.078699999999998</v>
      </c>
      <c r="E707">
        <v>-0.7</v>
      </c>
      <c r="F707">
        <v>2.6</v>
      </c>
      <c r="G707">
        <v>2.6</v>
      </c>
      <c r="H707">
        <v>7.7</v>
      </c>
    </row>
    <row r="708" spans="1:8" x14ac:dyDescent="0.25">
      <c r="A708" s="1">
        <v>38384</v>
      </c>
      <c r="B708" t="s">
        <v>1</v>
      </c>
      <c r="C708">
        <v>89.016540000000006</v>
      </c>
      <c r="D708">
        <v>101.81659000000001</v>
      </c>
      <c r="E708">
        <v>-1.4</v>
      </c>
      <c r="F708">
        <v>3.2</v>
      </c>
      <c r="G708">
        <v>4.4000000000000004</v>
      </c>
      <c r="H708">
        <v>8.5</v>
      </c>
    </row>
    <row r="709" spans="1:8" x14ac:dyDescent="0.25">
      <c r="A709" s="1">
        <v>38384</v>
      </c>
      <c r="B709" t="s">
        <v>118</v>
      </c>
      <c r="C709">
        <v>99.344279999999998</v>
      </c>
      <c r="D709">
        <v>108.17408</v>
      </c>
      <c r="E709">
        <v>-1.8</v>
      </c>
      <c r="F709">
        <v>7.3</v>
      </c>
      <c r="G709">
        <v>9.4</v>
      </c>
      <c r="H709">
        <v>9.5</v>
      </c>
    </row>
    <row r="710" spans="1:8" x14ac:dyDescent="0.25">
      <c r="A710" s="1">
        <v>38384</v>
      </c>
      <c r="B710" t="s">
        <v>32</v>
      </c>
      <c r="C710">
        <v>83.356790000000004</v>
      </c>
      <c r="D710">
        <v>98.844350000000006</v>
      </c>
      <c r="E710">
        <v>3.3</v>
      </c>
      <c r="F710">
        <v>23.7</v>
      </c>
      <c r="G710">
        <v>15.4</v>
      </c>
      <c r="H710">
        <v>13.8</v>
      </c>
    </row>
    <row r="711" spans="1:8" x14ac:dyDescent="0.25">
      <c r="A711" s="1">
        <v>38384</v>
      </c>
      <c r="B711" t="s">
        <v>33</v>
      </c>
      <c r="C711">
        <v>50.746279999999999</v>
      </c>
      <c r="D711">
        <v>58.346359999999997</v>
      </c>
      <c r="E711">
        <v>0</v>
      </c>
      <c r="F711">
        <v>-1.4</v>
      </c>
      <c r="G711">
        <v>5.0999999999999996</v>
      </c>
      <c r="H711">
        <v>8.9</v>
      </c>
    </row>
    <row r="712" spans="1:8" x14ac:dyDescent="0.25">
      <c r="A712" s="1">
        <v>38384</v>
      </c>
      <c r="B712" t="s">
        <v>34</v>
      </c>
      <c r="C712" t="s">
        <v>48</v>
      </c>
      <c r="D712" t="s">
        <v>48</v>
      </c>
      <c r="E712" t="s">
        <v>48</v>
      </c>
      <c r="F712" t="s">
        <v>48</v>
      </c>
      <c r="G712" t="s">
        <v>48</v>
      </c>
      <c r="H712" t="s">
        <v>48</v>
      </c>
    </row>
    <row r="713" spans="1:8" x14ac:dyDescent="0.25">
      <c r="A713" s="1">
        <v>38384</v>
      </c>
      <c r="B713" t="s">
        <v>35</v>
      </c>
      <c r="C713">
        <v>99.900080000000003</v>
      </c>
      <c r="D713">
        <v>113.46277000000001</v>
      </c>
      <c r="E713">
        <v>-3.8</v>
      </c>
      <c r="F713">
        <v>3.9</v>
      </c>
      <c r="G713">
        <v>6.9</v>
      </c>
      <c r="H713">
        <v>13.6</v>
      </c>
    </row>
    <row r="714" spans="1:8" x14ac:dyDescent="0.25">
      <c r="A714" s="1">
        <v>38384</v>
      </c>
      <c r="B714" t="s">
        <v>36</v>
      </c>
      <c r="C714" t="s">
        <v>48</v>
      </c>
      <c r="D714" t="s">
        <v>48</v>
      </c>
      <c r="E714" t="s">
        <v>48</v>
      </c>
      <c r="F714" t="s">
        <v>48</v>
      </c>
      <c r="G714" t="s">
        <v>48</v>
      </c>
      <c r="H714" t="s">
        <v>48</v>
      </c>
    </row>
    <row r="715" spans="1:8" x14ac:dyDescent="0.25">
      <c r="A715" s="1">
        <v>38384</v>
      </c>
      <c r="B715" t="s">
        <v>37</v>
      </c>
      <c r="C715">
        <v>83.406819999999996</v>
      </c>
      <c r="D715">
        <v>91.799300000000002</v>
      </c>
      <c r="E715">
        <v>-0.3</v>
      </c>
      <c r="F715">
        <v>4.8</v>
      </c>
      <c r="G715">
        <v>6.1</v>
      </c>
      <c r="H715">
        <v>6.6</v>
      </c>
    </row>
    <row r="716" spans="1:8" x14ac:dyDescent="0.25">
      <c r="A716" s="1">
        <v>38384</v>
      </c>
      <c r="B716" t="s">
        <v>38</v>
      </c>
      <c r="C716">
        <v>109.00082</v>
      </c>
      <c r="D716">
        <v>119.85617999999999</v>
      </c>
      <c r="E716">
        <v>1.2</v>
      </c>
      <c r="F716">
        <v>3.5</v>
      </c>
      <c r="G716">
        <v>4.9000000000000004</v>
      </c>
      <c r="H716">
        <v>11</v>
      </c>
    </row>
    <row r="717" spans="1:8" x14ac:dyDescent="0.25">
      <c r="A717" s="1">
        <v>38384</v>
      </c>
      <c r="B717" t="s">
        <v>39</v>
      </c>
      <c r="C717">
        <v>89.970280000000002</v>
      </c>
      <c r="D717">
        <v>100.63863000000001</v>
      </c>
      <c r="E717">
        <v>-0.4</v>
      </c>
      <c r="F717">
        <v>4.5999999999999996</v>
      </c>
      <c r="G717">
        <v>6.3</v>
      </c>
      <c r="H717">
        <v>6.6</v>
      </c>
    </row>
    <row r="718" spans="1:8" x14ac:dyDescent="0.25">
      <c r="A718" s="1">
        <v>38384</v>
      </c>
      <c r="B718" t="s">
        <v>2</v>
      </c>
      <c r="C718">
        <v>123.54783</v>
      </c>
      <c r="D718">
        <v>136.30618000000001</v>
      </c>
      <c r="E718">
        <v>-1.9</v>
      </c>
      <c r="F718">
        <v>-1.3</v>
      </c>
      <c r="G718">
        <v>2.7</v>
      </c>
      <c r="H718">
        <v>5</v>
      </c>
    </row>
    <row r="719" spans="1:8" x14ac:dyDescent="0.25">
      <c r="A719" s="1">
        <v>38384</v>
      </c>
      <c r="B719" t="s">
        <v>40</v>
      </c>
      <c r="C719">
        <v>79.737849999999995</v>
      </c>
      <c r="D719">
        <v>88.281000000000006</v>
      </c>
      <c r="E719">
        <v>-0.9</v>
      </c>
      <c r="F719">
        <v>-0.1</v>
      </c>
      <c r="G719">
        <v>2.9</v>
      </c>
      <c r="H719">
        <v>4.5999999999999996</v>
      </c>
    </row>
    <row r="720" spans="1:8" x14ac:dyDescent="0.25">
      <c r="A720" s="1">
        <v>38384</v>
      </c>
      <c r="B720" t="s">
        <v>41</v>
      </c>
      <c r="C720">
        <v>88.88982</v>
      </c>
      <c r="D720">
        <v>102.489</v>
      </c>
      <c r="E720">
        <v>-2.8</v>
      </c>
      <c r="F720">
        <v>4.5</v>
      </c>
      <c r="G720">
        <v>5.7</v>
      </c>
      <c r="H720">
        <v>11.2</v>
      </c>
    </row>
    <row r="721" spans="1:8" x14ac:dyDescent="0.25">
      <c r="A721" s="1">
        <v>38384</v>
      </c>
      <c r="B721" t="s">
        <v>42</v>
      </c>
      <c r="C721">
        <v>69.717209999999994</v>
      </c>
      <c r="D721">
        <v>79.026769999999999</v>
      </c>
      <c r="E721">
        <v>-2.1</v>
      </c>
      <c r="F721">
        <v>3.3</v>
      </c>
      <c r="G721">
        <v>6.3</v>
      </c>
      <c r="H721">
        <v>10.5</v>
      </c>
    </row>
    <row r="722" spans="1:8" x14ac:dyDescent="0.25">
      <c r="A722" s="1">
        <v>38384</v>
      </c>
      <c r="B722" t="s">
        <v>43</v>
      </c>
      <c r="C722">
        <v>97.809030000000007</v>
      </c>
      <c r="D722">
        <v>106.01814</v>
      </c>
      <c r="E722">
        <v>-1.1000000000000001</v>
      </c>
      <c r="F722">
        <v>7.3</v>
      </c>
      <c r="G722">
        <v>8.1</v>
      </c>
      <c r="H722">
        <v>12</v>
      </c>
    </row>
    <row r="723" spans="1:8" x14ac:dyDescent="0.25">
      <c r="A723" s="1">
        <v>38384</v>
      </c>
      <c r="B723" t="s">
        <v>44</v>
      </c>
      <c r="C723">
        <v>85.831440000000001</v>
      </c>
      <c r="D723">
        <v>98.365669999999994</v>
      </c>
      <c r="E723">
        <v>-2.8</v>
      </c>
      <c r="F723">
        <v>-2.2999999999999998</v>
      </c>
      <c r="G723">
        <v>-1.8</v>
      </c>
      <c r="H723">
        <v>5.8</v>
      </c>
    </row>
    <row r="724" spans="1:8" x14ac:dyDescent="0.25">
      <c r="A724" s="1">
        <v>38384</v>
      </c>
      <c r="B724" t="s">
        <v>45</v>
      </c>
      <c r="C724" t="s">
        <v>48</v>
      </c>
      <c r="D724" t="s">
        <v>48</v>
      </c>
      <c r="E724" t="s">
        <v>48</v>
      </c>
      <c r="F724" t="s">
        <v>48</v>
      </c>
      <c r="G724" t="s">
        <v>48</v>
      </c>
      <c r="H724" t="s">
        <v>48</v>
      </c>
    </row>
    <row r="725" spans="1:8" x14ac:dyDescent="0.25">
      <c r="A725" s="1">
        <v>38384</v>
      </c>
      <c r="B725" t="s">
        <v>46</v>
      </c>
      <c r="C725" t="s">
        <v>48</v>
      </c>
      <c r="D725" t="s">
        <v>48</v>
      </c>
      <c r="E725" t="s">
        <v>48</v>
      </c>
      <c r="F725" t="s">
        <v>48</v>
      </c>
      <c r="G725" t="s">
        <v>48</v>
      </c>
      <c r="H725" t="s">
        <v>48</v>
      </c>
    </row>
    <row r="726" spans="1:8" x14ac:dyDescent="0.25">
      <c r="A726" s="1">
        <v>38384</v>
      </c>
      <c r="B726" t="s">
        <v>47</v>
      </c>
      <c r="C726">
        <v>58.895330000000001</v>
      </c>
      <c r="D726">
        <v>66.687470000000005</v>
      </c>
      <c r="E726">
        <v>-2</v>
      </c>
      <c r="F726">
        <v>2.6</v>
      </c>
      <c r="G726">
        <v>2.6</v>
      </c>
      <c r="H726">
        <v>7.9</v>
      </c>
    </row>
    <row r="727" spans="1:8" x14ac:dyDescent="0.25">
      <c r="A727" s="1">
        <v>38412</v>
      </c>
      <c r="B727" t="s">
        <v>1</v>
      </c>
      <c r="C727">
        <v>102.59730999999999</v>
      </c>
      <c r="D727">
        <v>102.81681</v>
      </c>
      <c r="E727">
        <v>1</v>
      </c>
      <c r="F727">
        <v>1.3</v>
      </c>
      <c r="G727">
        <v>3.2</v>
      </c>
      <c r="H727">
        <v>7.5</v>
      </c>
    </row>
    <row r="728" spans="1:8" x14ac:dyDescent="0.25">
      <c r="A728" s="1">
        <v>38412</v>
      </c>
      <c r="B728" t="s">
        <v>118</v>
      </c>
      <c r="C728">
        <v>104.50537</v>
      </c>
      <c r="D728">
        <v>108.17216999999999</v>
      </c>
      <c r="E728">
        <v>0</v>
      </c>
      <c r="F728">
        <v>1.2</v>
      </c>
      <c r="G728">
        <v>6.5</v>
      </c>
      <c r="H728">
        <v>8.6999999999999993</v>
      </c>
    </row>
    <row r="729" spans="1:8" x14ac:dyDescent="0.25">
      <c r="A729" s="1">
        <v>38412</v>
      </c>
      <c r="B729" t="s">
        <v>32</v>
      </c>
      <c r="C729">
        <v>105.77746</v>
      </c>
      <c r="D729">
        <v>99.744720000000001</v>
      </c>
      <c r="E729">
        <v>0.9</v>
      </c>
      <c r="F729">
        <v>14</v>
      </c>
      <c r="G729">
        <v>14.9</v>
      </c>
      <c r="H729">
        <v>12.5</v>
      </c>
    </row>
    <row r="730" spans="1:8" x14ac:dyDescent="0.25">
      <c r="A730" s="1">
        <v>38412</v>
      </c>
      <c r="B730" t="s">
        <v>33</v>
      </c>
      <c r="C730">
        <v>57.38852</v>
      </c>
      <c r="D730">
        <v>57.07206</v>
      </c>
      <c r="E730">
        <v>-2.2000000000000002</v>
      </c>
      <c r="F730">
        <v>4.5</v>
      </c>
      <c r="G730">
        <v>4.9000000000000004</v>
      </c>
      <c r="H730">
        <v>8.9</v>
      </c>
    </row>
    <row r="731" spans="1:8" x14ac:dyDescent="0.25">
      <c r="A731" s="1">
        <v>38412</v>
      </c>
      <c r="B731" t="s">
        <v>34</v>
      </c>
      <c r="C731" t="s">
        <v>48</v>
      </c>
      <c r="D731" t="s">
        <v>48</v>
      </c>
      <c r="E731" t="s">
        <v>48</v>
      </c>
      <c r="F731" t="s">
        <v>48</v>
      </c>
      <c r="G731" t="s">
        <v>48</v>
      </c>
      <c r="H731" t="s">
        <v>48</v>
      </c>
    </row>
    <row r="732" spans="1:8" x14ac:dyDescent="0.25">
      <c r="A732" s="1">
        <v>38412</v>
      </c>
      <c r="B732" t="s">
        <v>35</v>
      </c>
      <c r="C732">
        <v>108.42115</v>
      </c>
      <c r="D732">
        <v>111.34739999999999</v>
      </c>
      <c r="E732">
        <v>-1.9</v>
      </c>
      <c r="F732">
        <v>-2.4</v>
      </c>
      <c r="G732">
        <v>3.6</v>
      </c>
      <c r="H732">
        <v>12.1</v>
      </c>
    </row>
    <row r="733" spans="1:8" x14ac:dyDescent="0.25">
      <c r="A733" s="1">
        <v>38412</v>
      </c>
      <c r="B733" t="s">
        <v>36</v>
      </c>
      <c r="C733" t="s">
        <v>48</v>
      </c>
      <c r="D733" t="s">
        <v>48</v>
      </c>
      <c r="E733" t="s">
        <v>48</v>
      </c>
      <c r="F733" t="s">
        <v>48</v>
      </c>
      <c r="G733" t="s">
        <v>48</v>
      </c>
      <c r="H733" t="s">
        <v>48</v>
      </c>
    </row>
    <row r="734" spans="1:8" x14ac:dyDescent="0.25">
      <c r="A734" s="1">
        <v>38412</v>
      </c>
      <c r="B734" t="s">
        <v>37</v>
      </c>
      <c r="C734">
        <v>85.402619999999999</v>
      </c>
      <c r="D734">
        <v>90.798029999999997</v>
      </c>
      <c r="E734">
        <v>-1.1000000000000001</v>
      </c>
      <c r="F734">
        <v>-0.7</v>
      </c>
      <c r="G734">
        <v>3.9</v>
      </c>
      <c r="H734">
        <v>5</v>
      </c>
    </row>
    <row r="735" spans="1:8" x14ac:dyDescent="0.25">
      <c r="A735" s="1">
        <v>38412</v>
      </c>
      <c r="B735" t="s">
        <v>38</v>
      </c>
      <c r="C735">
        <v>121.11362</v>
      </c>
      <c r="D735">
        <v>122.13119</v>
      </c>
      <c r="E735">
        <v>1.9</v>
      </c>
      <c r="F735">
        <v>0.9</v>
      </c>
      <c r="G735">
        <v>3.5</v>
      </c>
      <c r="H735">
        <v>10.1</v>
      </c>
    </row>
    <row r="736" spans="1:8" x14ac:dyDescent="0.25">
      <c r="A736" s="1">
        <v>38412</v>
      </c>
      <c r="B736" t="s">
        <v>39</v>
      </c>
      <c r="C736">
        <v>100.5937</v>
      </c>
      <c r="D736">
        <v>101.2782</v>
      </c>
      <c r="E736">
        <v>0.6</v>
      </c>
      <c r="F736">
        <v>5.4</v>
      </c>
      <c r="G736">
        <v>6</v>
      </c>
      <c r="H736">
        <v>6.5</v>
      </c>
    </row>
    <row r="737" spans="1:8" x14ac:dyDescent="0.25">
      <c r="A737" s="1">
        <v>38412</v>
      </c>
      <c r="B737" t="s">
        <v>2</v>
      </c>
      <c r="C737">
        <v>142.01906</v>
      </c>
      <c r="D737">
        <v>141.33600000000001</v>
      </c>
      <c r="E737">
        <v>3.7</v>
      </c>
      <c r="F737">
        <v>7.2</v>
      </c>
      <c r="G737">
        <v>4.3</v>
      </c>
      <c r="H737">
        <v>5.3</v>
      </c>
    </row>
    <row r="738" spans="1:8" x14ac:dyDescent="0.25">
      <c r="A738" s="1">
        <v>38412</v>
      </c>
      <c r="B738" t="s">
        <v>40</v>
      </c>
      <c r="C738">
        <v>91.630889999999994</v>
      </c>
      <c r="D738">
        <v>90.731369999999998</v>
      </c>
      <c r="E738">
        <v>2.8</v>
      </c>
      <c r="F738">
        <v>3.2</v>
      </c>
      <c r="G738">
        <v>3</v>
      </c>
      <c r="H738">
        <v>4.3</v>
      </c>
    </row>
    <row r="739" spans="1:8" x14ac:dyDescent="0.25">
      <c r="A739" s="1">
        <v>38412</v>
      </c>
      <c r="B739" t="s">
        <v>41</v>
      </c>
      <c r="C739">
        <v>101.67435</v>
      </c>
      <c r="D739">
        <v>103.59938</v>
      </c>
      <c r="E739">
        <v>1.1000000000000001</v>
      </c>
      <c r="F739">
        <v>1.1000000000000001</v>
      </c>
      <c r="G739">
        <v>4</v>
      </c>
      <c r="H739">
        <v>10</v>
      </c>
    </row>
    <row r="740" spans="1:8" x14ac:dyDescent="0.25">
      <c r="A740" s="1">
        <v>38412</v>
      </c>
      <c r="B740" t="s">
        <v>42</v>
      </c>
      <c r="C740">
        <v>80.162570000000002</v>
      </c>
      <c r="D740">
        <v>79.838610000000003</v>
      </c>
      <c r="E740">
        <v>1</v>
      </c>
      <c r="F740">
        <v>6</v>
      </c>
      <c r="G740">
        <v>6.2</v>
      </c>
      <c r="H740">
        <v>9.6999999999999993</v>
      </c>
    </row>
    <row r="741" spans="1:8" x14ac:dyDescent="0.25">
      <c r="A741" s="1">
        <v>38412</v>
      </c>
      <c r="B741" t="s">
        <v>43</v>
      </c>
      <c r="C741">
        <v>107.31516000000001</v>
      </c>
      <c r="D741">
        <v>107.32736</v>
      </c>
      <c r="E741">
        <v>1.2</v>
      </c>
      <c r="F741">
        <v>3.9</v>
      </c>
      <c r="G741">
        <v>6.6</v>
      </c>
      <c r="H741">
        <v>11.3</v>
      </c>
    </row>
    <row r="742" spans="1:8" x14ac:dyDescent="0.25">
      <c r="A742" s="1">
        <v>38412</v>
      </c>
      <c r="B742" t="s">
        <v>44</v>
      </c>
      <c r="C742">
        <v>105.68899</v>
      </c>
      <c r="D742">
        <v>98.857600000000005</v>
      </c>
      <c r="E742">
        <v>0.5</v>
      </c>
      <c r="F742">
        <v>-7.4</v>
      </c>
      <c r="G742">
        <v>-4</v>
      </c>
      <c r="H742">
        <v>4.2</v>
      </c>
    </row>
    <row r="743" spans="1:8" x14ac:dyDescent="0.25">
      <c r="A743" s="1">
        <v>38412</v>
      </c>
      <c r="B743" t="s">
        <v>45</v>
      </c>
      <c r="C743" t="s">
        <v>48</v>
      </c>
      <c r="D743" t="s">
        <v>48</v>
      </c>
      <c r="E743" t="s">
        <v>48</v>
      </c>
      <c r="F743" t="s">
        <v>48</v>
      </c>
      <c r="G743" t="s">
        <v>48</v>
      </c>
      <c r="H743" t="s">
        <v>48</v>
      </c>
    </row>
    <row r="744" spans="1:8" x14ac:dyDescent="0.25">
      <c r="A744" s="1">
        <v>38412</v>
      </c>
      <c r="B744" t="s">
        <v>46</v>
      </c>
      <c r="C744" t="s">
        <v>48</v>
      </c>
      <c r="D744" t="s">
        <v>48</v>
      </c>
      <c r="E744" t="s">
        <v>48</v>
      </c>
      <c r="F744" t="s">
        <v>48</v>
      </c>
      <c r="G744" t="s">
        <v>48</v>
      </c>
      <c r="H744" t="s">
        <v>48</v>
      </c>
    </row>
    <row r="745" spans="1:8" x14ac:dyDescent="0.25">
      <c r="A745" s="1">
        <v>38412</v>
      </c>
      <c r="B745" t="s">
        <v>47</v>
      </c>
      <c r="C745">
        <v>70.027349999999998</v>
      </c>
      <c r="D745">
        <v>70.184669999999997</v>
      </c>
      <c r="E745">
        <v>5.2</v>
      </c>
      <c r="F745">
        <v>9.3000000000000007</v>
      </c>
      <c r="G745">
        <v>5.0999999999999996</v>
      </c>
      <c r="H745">
        <v>8.3000000000000007</v>
      </c>
    </row>
    <row r="746" spans="1:8" x14ac:dyDescent="0.25">
      <c r="A746" s="1">
        <v>38443</v>
      </c>
      <c r="B746" t="s">
        <v>1</v>
      </c>
      <c r="C746">
        <v>101.36217000000001</v>
      </c>
      <c r="D746">
        <v>102.88549</v>
      </c>
      <c r="E746">
        <v>0.1</v>
      </c>
      <c r="F746">
        <v>5.8</v>
      </c>
      <c r="G746">
        <v>3.9</v>
      </c>
      <c r="H746">
        <v>7.4</v>
      </c>
    </row>
    <row r="747" spans="1:8" x14ac:dyDescent="0.25">
      <c r="A747" s="1">
        <v>38443</v>
      </c>
      <c r="B747" t="s">
        <v>118</v>
      </c>
      <c r="C747">
        <v>101.39165</v>
      </c>
      <c r="D747">
        <v>108.93505999999999</v>
      </c>
      <c r="E747">
        <v>0.7</v>
      </c>
      <c r="F747">
        <v>6.1</v>
      </c>
      <c r="G747">
        <v>6.4</v>
      </c>
      <c r="H747">
        <v>8.9</v>
      </c>
    </row>
    <row r="748" spans="1:8" x14ac:dyDescent="0.25">
      <c r="A748" s="1">
        <v>38443</v>
      </c>
      <c r="B748" t="s">
        <v>32</v>
      </c>
      <c r="C748">
        <v>111.29102</v>
      </c>
      <c r="D748">
        <v>106.91262</v>
      </c>
      <c r="E748">
        <v>7.2</v>
      </c>
      <c r="F748">
        <v>22.4</v>
      </c>
      <c r="G748">
        <v>17</v>
      </c>
      <c r="H748">
        <v>13.3</v>
      </c>
    </row>
    <row r="749" spans="1:8" x14ac:dyDescent="0.25">
      <c r="A749" s="1">
        <v>38443</v>
      </c>
      <c r="B749" t="s">
        <v>33</v>
      </c>
      <c r="C749">
        <v>57.333080000000002</v>
      </c>
      <c r="D749">
        <v>59.817489999999999</v>
      </c>
      <c r="E749">
        <v>4.8</v>
      </c>
      <c r="F749">
        <v>7</v>
      </c>
      <c r="G749">
        <v>5.4</v>
      </c>
      <c r="H749">
        <v>8.9</v>
      </c>
    </row>
    <row r="750" spans="1:8" x14ac:dyDescent="0.25">
      <c r="A750" s="1">
        <v>38443</v>
      </c>
      <c r="B750" t="s">
        <v>34</v>
      </c>
      <c r="C750" t="s">
        <v>48</v>
      </c>
      <c r="D750" t="s">
        <v>48</v>
      </c>
      <c r="E750" t="s">
        <v>48</v>
      </c>
      <c r="F750" t="s">
        <v>48</v>
      </c>
      <c r="G750" t="s">
        <v>48</v>
      </c>
      <c r="H750" t="s">
        <v>48</v>
      </c>
    </row>
    <row r="751" spans="1:8" x14ac:dyDescent="0.25">
      <c r="A751" s="1">
        <v>38443</v>
      </c>
      <c r="B751" t="s">
        <v>35</v>
      </c>
      <c r="C751">
        <v>111.25461</v>
      </c>
      <c r="D751">
        <v>117.05965999999999</v>
      </c>
      <c r="E751">
        <v>5.0999999999999996</v>
      </c>
      <c r="F751">
        <v>11.5</v>
      </c>
      <c r="G751">
        <v>5.5</v>
      </c>
      <c r="H751">
        <v>13.2</v>
      </c>
    </row>
    <row r="752" spans="1:8" x14ac:dyDescent="0.25">
      <c r="A752" s="1">
        <v>38443</v>
      </c>
      <c r="B752" t="s">
        <v>36</v>
      </c>
      <c r="C752" t="s">
        <v>48</v>
      </c>
      <c r="D752" t="s">
        <v>48</v>
      </c>
      <c r="E752" t="s">
        <v>48</v>
      </c>
      <c r="F752" t="s">
        <v>48</v>
      </c>
      <c r="G752" t="s">
        <v>48</v>
      </c>
      <c r="H752" t="s">
        <v>48</v>
      </c>
    </row>
    <row r="753" spans="1:8" x14ac:dyDescent="0.25">
      <c r="A753" s="1">
        <v>38443</v>
      </c>
      <c r="B753" t="s">
        <v>37</v>
      </c>
      <c r="C753">
        <v>73.301640000000006</v>
      </c>
      <c r="D753">
        <v>85.327669999999998</v>
      </c>
      <c r="E753">
        <v>-6</v>
      </c>
      <c r="F753">
        <v>-2</v>
      </c>
      <c r="G753">
        <v>2.6</v>
      </c>
      <c r="H753">
        <v>4.5</v>
      </c>
    </row>
    <row r="754" spans="1:8" x14ac:dyDescent="0.25">
      <c r="A754" s="1">
        <v>38443</v>
      </c>
      <c r="B754" t="s">
        <v>38</v>
      </c>
      <c r="C754">
        <v>121.06252000000001</v>
      </c>
      <c r="D754">
        <v>122.67851</v>
      </c>
      <c r="E754">
        <v>0.4</v>
      </c>
      <c r="F754">
        <v>6</v>
      </c>
      <c r="G754">
        <v>4.0999999999999996</v>
      </c>
      <c r="H754">
        <v>10.1</v>
      </c>
    </row>
    <row r="755" spans="1:8" x14ac:dyDescent="0.25">
      <c r="A755" s="1">
        <v>38443</v>
      </c>
      <c r="B755" t="s">
        <v>39</v>
      </c>
      <c r="C755">
        <v>99.46369</v>
      </c>
      <c r="D755">
        <v>101.86631</v>
      </c>
      <c r="E755">
        <v>0.6</v>
      </c>
      <c r="F755">
        <v>8.9</v>
      </c>
      <c r="G755">
        <v>6.7</v>
      </c>
      <c r="H755">
        <v>6.8</v>
      </c>
    </row>
    <row r="756" spans="1:8" x14ac:dyDescent="0.25">
      <c r="A756" s="1">
        <v>38443</v>
      </c>
      <c r="B756" t="s">
        <v>2</v>
      </c>
      <c r="C756">
        <v>135.92323999999999</v>
      </c>
      <c r="D756">
        <v>141.97227000000001</v>
      </c>
      <c r="E756">
        <v>0.5</v>
      </c>
      <c r="F756">
        <v>5.4</v>
      </c>
      <c r="G756">
        <v>4.5</v>
      </c>
      <c r="H756">
        <v>5.2</v>
      </c>
    </row>
    <row r="757" spans="1:8" x14ac:dyDescent="0.25">
      <c r="A757" s="1">
        <v>38443</v>
      </c>
      <c r="B757" t="s">
        <v>40</v>
      </c>
      <c r="C757">
        <v>89.596369999999993</v>
      </c>
      <c r="D757">
        <v>90.895930000000007</v>
      </c>
      <c r="E757">
        <v>0.2</v>
      </c>
      <c r="F757">
        <v>5.2</v>
      </c>
      <c r="G757">
        <v>3.5</v>
      </c>
      <c r="H757">
        <v>4.8</v>
      </c>
    </row>
    <row r="758" spans="1:8" x14ac:dyDescent="0.25">
      <c r="A758" s="1">
        <v>38443</v>
      </c>
      <c r="B758" t="s">
        <v>41</v>
      </c>
      <c r="C758">
        <v>99.817040000000006</v>
      </c>
      <c r="D758">
        <v>102.76552</v>
      </c>
      <c r="E758">
        <v>-0.8</v>
      </c>
      <c r="F758">
        <v>5.6</v>
      </c>
      <c r="G758">
        <v>4.4000000000000004</v>
      </c>
      <c r="H758">
        <v>9.5</v>
      </c>
    </row>
    <row r="759" spans="1:8" x14ac:dyDescent="0.25">
      <c r="A759" s="1">
        <v>38443</v>
      </c>
      <c r="B759" t="s">
        <v>42</v>
      </c>
      <c r="C759">
        <v>79.149870000000007</v>
      </c>
      <c r="D759">
        <v>77.394649999999999</v>
      </c>
      <c r="E759">
        <v>-3.1</v>
      </c>
      <c r="F759">
        <v>9</v>
      </c>
      <c r="G759">
        <v>6.9</v>
      </c>
      <c r="H759">
        <v>9.8000000000000007</v>
      </c>
    </row>
    <row r="760" spans="1:8" x14ac:dyDescent="0.25">
      <c r="A760" s="1">
        <v>38443</v>
      </c>
      <c r="B760" t="s">
        <v>43</v>
      </c>
      <c r="C760">
        <v>104.68495</v>
      </c>
      <c r="D760">
        <v>106.5308</v>
      </c>
      <c r="E760">
        <v>-0.7</v>
      </c>
      <c r="F760">
        <v>6.7</v>
      </c>
      <c r="G760">
        <v>6.6</v>
      </c>
      <c r="H760">
        <v>10.9</v>
      </c>
    </row>
    <row r="761" spans="1:8" x14ac:dyDescent="0.25">
      <c r="A761" s="1">
        <v>38443</v>
      </c>
      <c r="B761" t="s">
        <v>44</v>
      </c>
      <c r="C761">
        <v>107.83219</v>
      </c>
      <c r="D761">
        <v>99.024760000000001</v>
      </c>
      <c r="E761">
        <v>0.2</v>
      </c>
      <c r="F761">
        <v>-3</v>
      </c>
      <c r="G761">
        <v>-3.7</v>
      </c>
      <c r="H761">
        <v>3.6</v>
      </c>
    </row>
    <row r="762" spans="1:8" x14ac:dyDescent="0.25">
      <c r="A762" s="1">
        <v>38443</v>
      </c>
      <c r="B762" t="s">
        <v>45</v>
      </c>
      <c r="C762" t="s">
        <v>48</v>
      </c>
      <c r="D762" t="s">
        <v>48</v>
      </c>
      <c r="E762" t="s">
        <v>48</v>
      </c>
      <c r="F762" t="s">
        <v>48</v>
      </c>
      <c r="G762" t="s">
        <v>48</v>
      </c>
      <c r="H762" t="s">
        <v>48</v>
      </c>
    </row>
    <row r="763" spans="1:8" x14ac:dyDescent="0.25">
      <c r="A763" s="1">
        <v>38443</v>
      </c>
      <c r="B763" t="s">
        <v>46</v>
      </c>
      <c r="C763" t="s">
        <v>48</v>
      </c>
      <c r="D763" t="s">
        <v>48</v>
      </c>
      <c r="E763" t="s">
        <v>48</v>
      </c>
      <c r="F763" t="s">
        <v>48</v>
      </c>
      <c r="G763" t="s">
        <v>48</v>
      </c>
      <c r="H763" t="s">
        <v>48</v>
      </c>
    </row>
    <row r="764" spans="1:8" x14ac:dyDescent="0.25">
      <c r="A764" s="1">
        <v>38443</v>
      </c>
      <c r="B764" t="s">
        <v>47</v>
      </c>
      <c r="C764">
        <v>69.702309999999997</v>
      </c>
      <c r="D764">
        <v>71.123919999999998</v>
      </c>
      <c r="E764">
        <v>1.3</v>
      </c>
      <c r="F764">
        <v>18.100000000000001</v>
      </c>
      <c r="G764">
        <v>8.4</v>
      </c>
      <c r="H764">
        <v>9.8000000000000007</v>
      </c>
    </row>
    <row r="765" spans="1:8" x14ac:dyDescent="0.25">
      <c r="A765" s="1">
        <v>38473</v>
      </c>
      <c r="B765" t="s">
        <v>1</v>
      </c>
      <c r="C765">
        <v>106.16136</v>
      </c>
      <c r="D765">
        <v>106.41593</v>
      </c>
      <c r="E765">
        <v>3.4</v>
      </c>
      <c r="F765">
        <v>5.5</v>
      </c>
      <c r="G765">
        <v>4.3</v>
      </c>
      <c r="H765">
        <v>7.2</v>
      </c>
    </row>
    <row r="766" spans="1:8" x14ac:dyDescent="0.25">
      <c r="A766" s="1">
        <v>38473</v>
      </c>
      <c r="B766" t="s">
        <v>118</v>
      </c>
      <c r="C766">
        <v>100.88717</v>
      </c>
      <c r="D766">
        <v>107.82523999999999</v>
      </c>
      <c r="E766">
        <v>-1</v>
      </c>
      <c r="F766">
        <v>1</v>
      </c>
      <c r="G766">
        <v>5.3</v>
      </c>
      <c r="H766">
        <v>8.1999999999999993</v>
      </c>
    </row>
    <row r="767" spans="1:8" x14ac:dyDescent="0.25">
      <c r="A767" s="1">
        <v>38473</v>
      </c>
      <c r="B767" t="s">
        <v>32</v>
      </c>
      <c r="C767">
        <v>111.86185</v>
      </c>
      <c r="D767">
        <v>114.27831</v>
      </c>
      <c r="E767">
        <v>6.9</v>
      </c>
      <c r="F767">
        <v>25</v>
      </c>
      <c r="G767">
        <v>18.7</v>
      </c>
      <c r="H767">
        <v>13.6</v>
      </c>
    </row>
    <row r="768" spans="1:8" x14ac:dyDescent="0.25">
      <c r="A768" s="1">
        <v>38473</v>
      </c>
      <c r="B768" t="s">
        <v>33</v>
      </c>
      <c r="C768">
        <v>59.232950000000002</v>
      </c>
      <c r="D768">
        <v>58.660510000000002</v>
      </c>
      <c r="E768">
        <v>-1.9</v>
      </c>
      <c r="F768">
        <v>5.4</v>
      </c>
      <c r="G768">
        <v>5.4</v>
      </c>
      <c r="H768">
        <v>9</v>
      </c>
    </row>
    <row r="769" spans="1:8" x14ac:dyDescent="0.25">
      <c r="A769" s="1">
        <v>38473</v>
      </c>
      <c r="B769" t="s">
        <v>34</v>
      </c>
      <c r="C769" t="s">
        <v>48</v>
      </c>
      <c r="D769" t="s">
        <v>48</v>
      </c>
      <c r="E769" t="s">
        <v>48</v>
      </c>
      <c r="F769" t="s">
        <v>48</v>
      </c>
      <c r="G769" t="s">
        <v>48</v>
      </c>
      <c r="H769" t="s">
        <v>48</v>
      </c>
    </row>
    <row r="770" spans="1:8" x14ac:dyDescent="0.25">
      <c r="A770" s="1">
        <v>38473</v>
      </c>
      <c r="B770" t="s">
        <v>35</v>
      </c>
      <c r="C770">
        <v>111.76133</v>
      </c>
      <c r="D770">
        <v>118.88065</v>
      </c>
      <c r="E770">
        <v>1.6</v>
      </c>
      <c r="F770">
        <v>5.3</v>
      </c>
      <c r="G770">
        <v>5.5</v>
      </c>
      <c r="H770">
        <v>12.7</v>
      </c>
    </row>
    <row r="771" spans="1:8" x14ac:dyDescent="0.25">
      <c r="A771" s="1">
        <v>38473</v>
      </c>
      <c r="B771" t="s">
        <v>36</v>
      </c>
      <c r="C771" t="s">
        <v>48</v>
      </c>
      <c r="D771" t="s">
        <v>48</v>
      </c>
      <c r="E771" t="s">
        <v>48</v>
      </c>
      <c r="F771" t="s">
        <v>48</v>
      </c>
      <c r="G771" t="s">
        <v>48</v>
      </c>
      <c r="H771" t="s">
        <v>48</v>
      </c>
    </row>
    <row r="772" spans="1:8" x14ac:dyDescent="0.25">
      <c r="A772" s="1">
        <v>38473</v>
      </c>
      <c r="B772" t="s">
        <v>37</v>
      </c>
      <c r="C772">
        <v>76.054519999999997</v>
      </c>
      <c r="D772">
        <v>90.55883</v>
      </c>
      <c r="E772">
        <v>6.1</v>
      </c>
      <c r="F772">
        <v>0.1</v>
      </c>
      <c r="G772">
        <v>2.1</v>
      </c>
      <c r="H772">
        <v>3.6</v>
      </c>
    </row>
    <row r="773" spans="1:8" x14ac:dyDescent="0.25">
      <c r="A773" s="1">
        <v>38473</v>
      </c>
      <c r="B773" t="s">
        <v>38</v>
      </c>
      <c r="C773">
        <v>120.63234</v>
      </c>
      <c r="D773">
        <v>119.98836</v>
      </c>
      <c r="E773">
        <v>-2.2000000000000002</v>
      </c>
      <c r="F773">
        <v>-0.3</v>
      </c>
      <c r="G773">
        <v>3.2</v>
      </c>
      <c r="H773">
        <v>9</v>
      </c>
    </row>
    <row r="774" spans="1:8" x14ac:dyDescent="0.25">
      <c r="A774" s="1">
        <v>38473</v>
      </c>
      <c r="B774" t="s">
        <v>39</v>
      </c>
      <c r="C774">
        <v>100.92767000000001</v>
      </c>
      <c r="D774">
        <v>101.72338000000001</v>
      </c>
      <c r="E774">
        <v>-0.1</v>
      </c>
      <c r="F774">
        <v>4.7</v>
      </c>
      <c r="G774">
        <v>6.3</v>
      </c>
      <c r="H774">
        <v>6.7</v>
      </c>
    </row>
    <row r="775" spans="1:8" x14ac:dyDescent="0.25">
      <c r="A775" s="1">
        <v>38473</v>
      </c>
      <c r="B775" t="s">
        <v>2</v>
      </c>
      <c r="C775">
        <v>141.92079000000001</v>
      </c>
      <c r="D775">
        <v>136.21691000000001</v>
      </c>
      <c r="E775">
        <v>-4.0999999999999996</v>
      </c>
      <c r="F775">
        <v>4.0999999999999996</v>
      </c>
      <c r="G775">
        <v>4.4000000000000004</v>
      </c>
      <c r="H775">
        <v>5.5</v>
      </c>
    </row>
    <row r="776" spans="1:8" x14ac:dyDescent="0.25">
      <c r="A776" s="1">
        <v>38473</v>
      </c>
      <c r="B776" t="s">
        <v>40</v>
      </c>
      <c r="C776">
        <v>92.829729999999998</v>
      </c>
      <c r="D776">
        <v>92.017009999999999</v>
      </c>
      <c r="E776">
        <v>1.2</v>
      </c>
      <c r="F776">
        <v>4.5</v>
      </c>
      <c r="G776">
        <v>3.7</v>
      </c>
      <c r="H776">
        <v>4.9000000000000004</v>
      </c>
    </row>
    <row r="777" spans="1:8" x14ac:dyDescent="0.25">
      <c r="A777" s="1">
        <v>38473</v>
      </c>
      <c r="B777" t="s">
        <v>41</v>
      </c>
      <c r="C777">
        <v>106.99952999999999</v>
      </c>
      <c r="D777">
        <v>107.56399</v>
      </c>
      <c r="E777">
        <v>4.7</v>
      </c>
      <c r="F777">
        <v>6.3</v>
      </c>
      <c r="G777">
        <v>4.8</v>
      </c>
      <c r="H777">
        <v>9.1</v>
      </c>
    </row>
    <row r="778" spans="1:8" x14ac:dyDescent="0.25">
      <c r="A778" s="1">
        <v>38473</v>
      </c>
      <c r="B778" t="s">
        <v>42</v>
      </c>
      <c r="C778">
        <v>81.934179999999998</v>
      </c>
      <c r="D778">
        <v>84.542310000000001</v>
      </c>
      <c r="E778">
        <v>9.1999999999999993</v>
      </c>
      <c r="F778">
        <v>19.100000000000001</v>
      </c>
      <c r="G778">
        <v>9.3000000000000007</v>
      </c>
      <c r="H778">
        <v>11.3</v>
      </c>
    </row>
    <row r="779" spans="1:8" x14ac:dyDescent="0.25">
      <c r="A779" s="1">
        <v>38473</v>
      </c>
      <c r="B779" t="s">
        <v>43</v>
      </c>
      <c r="C779">
        <v>106.32577999999999</v>
      </c>
      <c r="D779">
        <v>108.5981</v>
      </c>
      <c r="E779">
        <v>1.9</v>
      </c>
      <c r="F779">
        <v>3.1</v>
      </c>
      <c r="G779">
        <v>5.9</v>
      </c>
      <c r="H779">
        <v>10.1</v>
      </c>
    </row>
    <row r="780" spans="1:8" x14ac:dyDescent="0.25">
      <c r="A780" s="1">
        <v>38473</v>
      </c>
      <c r="B780" t="s">
        <v>44</v>
      </c>
      <c r="C780">
        <v>112.0813</v>
      </c>
      <c r="D780">
        <v>103.00127000000001</v>
      </c>
      <c r="E780">
        <v>4</v>
      </c>
      <c r="F780">
        <v>0</v>
      </c>
      <c r="G780">
        <v>-2.9</v>
      </c>
      <c r="H780">
        <v>3.2</v>
      </c>
    </row>
    <row r="781" spans="1:8" x14ac:dyDescent="0.25">
      <c r="A781" s="1">
        <v>38473</v>
      </c>
      <c r="B781" t="s">
        <v>45</v>
      </c>
      <c r="C781" t="s">
        <v>48</v>
      </c>
      <c r="D781" t="s">
        <v>48</v>
      </c>
      <c r="E781" t="s">
        <v>48</v>
      </c>
      <c r="F781" t="s">
        <v>48</v>
      </c>
      <c r="G781" t="s">
        <v>48</v>
      </c>
      <c r="H781" t="s">
        <v>48</v>
      </c>
    </row>
    <row r="782" spans="1:8" x14ac:dyDescent="0.25">
      <c r="A782" s="1">
        <v>38473</v>
      </c>
      <c r="B782" t="s">
        <v>46</v>
      </c>
      <c r="C782" t="s">
        <v>48</v>
      </c>
      <c r="D782" t="s">
        <v>48</v>
      </c>
      <c r="E782" t="s">
        <v>48</v>
      </c>
      <c r="F782" t="s">
        <v>48</v>
      </c>
      <c r="G782" t="s">
        <v>48</v>
      </c>
      <c r="H782" t="s">
        <v>48</v>
      </c>
    </row>
    <row r="783" spans="1:8" x14ac:dyDescent="0.25">
      <c r="A783" s="1">
        <v>38473</v>
      </c>
      <c r="B783" t="s">
        <v>47</v>
      </c>
      <c r="C783">
        <v>68.694959999999995</v>
      </c>
      <c r="D783">
        <v>68.380129999999994</v>
      </c>
      <c r="E783">
        <v>-3.9</v>
      </c>
      <c r="F783">
        <v>2.6</v>
      </c>
      <c r="G783">
        <v>7.1</v>
      </c>
      <c r="H783">
        <v>9.1</v>
      </c>
    </row>
    <row r="784" spans="1:8" x14ac:dyDescent="0.25">
      <c r="A784" s="1">
        <v>38504</v>
      </c>
      <c r="B784" t="s">
        <v>1</v>
      </c>
      <c r="C784">
        <v>106.49943</v>
      </c>
      <c r="D784">
        <v>104.17569</v>
      </c>
      <c r="E784">
        <v>-2.1</v>
      </c>
      <c r="F784">
        <v>6.1</v>
      </c>
      <c r="G784">
        <v>4.5999999999999996</v>
      </c>
      <c r="H784">
        <v>6.6</v>
      </c>
    </row>
    <row r="785" spans="1:8" x14ac:dyDescent="0.25">
      <c r="A785" s="1">
        <v>38504</v>
      </c>
      <c r="B785" t="s">
        <v>118</v>
      </c>
      <c r="C785">
        <v>101.15868</v>
      </c>
      <c r="D785">
        <v>108.55314</v>
      </c>
      <c r="E785">
        <v>0.7</v>
      </c>
      <c r="F785">
        <v>-2</v>
      </c>
      <c r="G785">
        <v>4.0999999999999996</v>
      </c>
      <c r="H785">
        <v>6.9</v>
      </c>
    </row>
    <row r="786" spans="1:8" x14ac:dyDescent="0.25">
      <c r="A786" s="1">
        <v>38504</v>
      </c>
      <c r="B786" t="s">
        <v>32</v>
      </c>
      <c r="C786">
        <v>119.03237</v>
      </c>
      <c r="D786">
        <v>118.50479</v>
      </c>
      <c r="E786">
        <v>3.7</v>
      </c>
      <c r="F786">
        <v>31.7</v>
      </c>
      <c r="G786">
        <v>21</v>
      </c>
      <c r="H786">
        <v>14.5</v>
      </c>
    </row>
    <row r="787" spans="1:8" x14ac:dyDescent="0.25">
      <c r="A787" s="1">
        <v>38504</v>
      </c>
      <c r="B787" t="s">
        <v>33</v>
      </c>
      <c r="C787">
        <v>60.327750000000002</v>
      </c>
      <c r="D787">
        <v>60.378070000000001</v>
      </c>
      <c r="E787">
        <v>2.9</v>
      </c>
      <c r="F787">
        <v>7.3</v>
      </c>
      <c r="G787">
        <v>5.7</v>
      </c>
      <c r="H787">
        <v>8.8000000000000007</v>
      </c>
    </row>
    <row r="788" spans="1:8" x14ac:dyDescent="0.25">
      <c r="A788" s="1">
        <v>38504</v>
      </c>
      <c r="B788" t="s">
        <v>34</v>
      </c>
      <c r="C788" t="s">
        <v>48</v>
      </c>
      <c r="D788" t="s">
        <v>48</v>
      </c>
      <c r="E788" t="s">
        <v>48</v>
      </c>
      <c r="F788" t="s">
        <v>48</v>
      </c>
      <c r="G788" t="s">
        <v>48</v>
      </c>
      <c r="H788" t="s">
        <v>48</v>
      </c>
    </row>
    <row r="789" spans="1:8" x14ac:dyDescent="0.25">
      <c r="A789" s="1">
        <v>38504</v>
      </c>
      <c r="B789" t="s">
        <v>35</v>
      </c>
      <c r="C789">
        <v>107.10080000000001</v>
      </c>
      <c r="D789">
        <v>113.0594</v>
      </c>
      <c r="E789">
        <v>-4.9000000000000004</v>
      </c>
      <c r="F789">
        <v>1.5</v>
      </c>
      <c r="G789">
        <v>4.8</v>
      </c>
      <c r="H789">
        <v>11.7</v>
      </c>
    </row>
    <row r="790" spans="1:8" x14ac:dyDescent="0.25">
      <c r="A790" s="1">
        <v>38504</v>
      </c>
      <c r="B790" t="s">
        <v>36</v>
      </c>
      <c r="C790" t="s">
        <v>48</v>
      </c>
      <c r="D790" t="s">
        <v>48</v>
      </c>
      <c r="E790" t="s">
        <v>48</v>
      </c>
      <c r="F790" t="s">
        <v>48</v>
      </c>
      <c r="G790" t="s">
        <v>48</v>
      </c>
      <c r="H790" t="s">
        <v>48</v>
      </c>
    </row>
    <row r="791" spans="1:8" x14ac:dyDescent="0.25">
      <c r="A791" s="1">
        <v>38504</v>
      </c>
      <c r="B791" t="s">
        <v>37</v>
      </c>
      <c r="C791">
        <v>74.009280000000004</v>
      </c>
      <c r="D791">
        <v>90.347530000000006</v>
      </c>
      <c r="E791">
        <v>-0.2</v>
      </c>
      <c r="F791">
        <v>0.4</v>
      </c>
      <c r="G791">
        <v>1.9</v>
      </c>
      <c r="H791">
        <v>2.6</v>
      </c>
    </row>
    <row r="792" spans="1:8" x14ac:dyDescent="0.25">
      <c r="A792" s="1">
        <v>38504</v>
      </c>
      <c r="B792" t="s">
        <v>38</v>
      </c>
      <c r="C792">
        <v>122.95608</v>
      </c>
      <c r="D792">
        <v>125.22356000000001</v>
      </c>
      <c r="E792">
        <v>4.4000000000000004</v>
      </c>
      <c r="F792">
        <v>-2.2000000000000002</v>
      </c>
      <c r="G792">
        <v>2.2000000000000002</v>
      </c>
      <c r="H792">
        <v>7</v>
      </c>
    </row>
    <row r="793" spans="1:8" x14ac:dyDescent="0.25">
      <c r="A793" s="1">
        <v>38504</v>
      </c>
      <c r="B793" t="s">
        <v>39</v>
      </c>
      <c r="C793">
        <v>105.00409999999999</v>
      </c>
      <c r="D793">
        <v>103.52970999999999</v>
      </c>
      <c r="E793">
        <v>1.8</v>
      </c>
      <c r="F793">
        <v>8.9</v>
      </c>
      <c r="G793">
        <v>6.8</v>
      </c>
      <c r="H793">
        <v>6.7</v>
      </c>
    </row>
    <row r="794" spans="1:8" x14ac:dyDescent="0.25">
      <c r="A794" s="1">
        <v>38504</v>
      </c>
      <c r="B794" t="s">
        <v>2</v>
      </c>
      <c r="C794">
        <v>127.9303</v>
      </c>
      <c r="D794">
        <v>134.69793000000001</v>
      </c>
      <c r="E794">
        <v>-1.1000000000000001</v>
      </c>
      <c r="F794">
        <v>-4.2</v>
      </c>
      <c r="G794">
        <v>3</v>
      </c>
      <c r="H794">
        <v>4.4000000000000004</v>
      </c>
    </row>
    <row r="795" spans="1:8" x14ac:dyDescent="0.25">
      <c r="A795" s="1">
        <v>38504</v>
      </c>
      <c r="B795" t="s">
        <v>40</v>
      </c>
      <c r="C795">
        <v>87.896370000000005</v>
      </c>
      <c r="D795">
        <v>87.965000000000003</v>
      </c>
      <c r="E795">
        <v>-4.4000000000000004</v>
      </c>
      <c r="F795">
        <v>-1.6</v>
      </c>
      <c r="G795">
        <v>2.8</v>
      </c>
      <c r="H795">
        <v>4.3</v>
      </c>
    </row>
    <row r="796" spans="1:8" x14ac:dyDescent="0.25">
      <c r="A796" s="1">
        <v>38504</v>
      </c>
      <c r="B796" t="s">
        <v>41</v>
      </c>
      <c r="C796">
        <v>108.19392999999999</v>
      </c>
      <c r="D796">
        <v>104.75475</v>
      </c>
      <c r="E796">
        <v>-2.6</v>
      </c>
      <c r="F796">
        <v>7.1</v>
      </c>
      <c r="G796">
        <v>5.2</v>
      </c>
      <c r="H796">
        <v>8.4</v>
      </c>
    </row>
    <row r="797" spans="1:8" x14ac:dyDescent="0.25">
      <c r="A797" s="1">
        <v>38504</v>
      </c>
      <c r="B797" t="s">
        <v>42</v>
      </c>
      <c r="C797">
        <v>82.529240000000001</v>
      </c>
      <c r="D797">
        <v>78.292320000000004</v>
      </c>
      <c r="E797">
        <v>-7.4</v>
      </c>
      <c r="F797">
        <v>25.5</v>
      </c>
      <c r="G797">
        <v>11.9</v>
      </c>
      <c r="H797">
        <v>13.2</v>
      </c>
    </row>
    <row r="798" spans="1:8" x14ac:dyDescent="0.25">
      <c r="A798" s="1">
        <v>38504</v>
      </c>
      <c r="B798" t="s">
        <v>43</v>
      </c>
      <c r="C798">
        <v>107.77478000000001</v>
      </c>
      <c r="D798">
        <v>104.04221</v>
      </c>
      <c r="E798">
        <v>-4.2</v>
      </c>
      <c r="F798">
        <v>1.6</v>
      </c>
      <c r="G798">
        <v>5.0999999999999996</v>
      </c>
      <c r="H798">
        <v>8.8000000000000007</v>
      </c>
    </row>
    <row r="799" spans="1:8" x14ac:dyDescent="0.25">
      <c r="A799" s="1">
        <v>38504</v>
      </c>
      <c r="B799" t="s">
        <v>44</v>
      </c>
      <c r="C799">
        <v>108.39127000000001</v>
      </c>
      <c r="D799">
        <v>100.95294</v>
      </c>
      <c r="E799">
        <v>-2</v>
      </c>
      <c r="F799">
        <v>-2.5</v>
      </c>
      <c r="G799">
        <v>-2.8</v>
      </c>
      <c r="H799">
        <v>1.5</v>
      </c>
    </row>
    <row r="800" spans="1:8" x14ac:dyDescent="0.25">
      <c r="A800" s="1">
        <v>38504</v>
      </c>
      <c r="B800" t="s">
        <v>45</v>
      </c>
      <c r="C800" t="s">
        <v>48</v>
      </c>
      <c r="D800" t="s">
        <v>48</v>
      </c>
      <c r="E800" t="s">
        <v>48</v>
      </c>
      <c r="F800" t="s">
        <v>48</v>
      </c>
      <c r="G800" t="s">
        <v>48</v>
      </c>
      <c r="H800" t="s">
        <v>48</v>
      </c>
    </row>
    <row r="801" spans="1:8" x14ac:dyDescent="0.25">
      <c r="A801" s="1">
        <v>38504</v>
      </c>
      <c r="B801" t="s">
        <v>46</v>
      </c>
      <c r="C801" t="s">
        <v>48</v>
      </c>
      <c r="D801" t="s">
        <v>48</v>
      </c>
      <c r="E801" t="s">
        <v>48</v>
      </c>
      <c r="F801" t="s">
        <v>48</v>
      </c>
      <c r="G801" t="s">
        <v>48</v>
      </c>
      <c r="H801" t="s">
        <v>48</v>
      </c>
    </row>
    <row r="802" spans="1:8" x14ac:dyDescent="0.25">
      <c r="A802" s="1">
        <v>38504</v>
      </c>
      <c r="B802" t="s">
        <v>47</v>
      </c>
      <c r="C802">
        <v>73.466350000000006</v>
      </c>
      <c r="D802">
        <v>70.569029999999998</v>
      </c>
      <c r="E802">
        <v>3.2</v>
      </c>
      <c r="F802">
        <v>10.9</v>
      </c>
      <c r="G802">
        <v>7.8</v>
      </c>
      <c r="H802">
        <v>9.6</v>
      </c>
    </row>
    <row r="803" spans="1:8" x14ac:dyDescent="0.25">
      <c r="A803" s="1">
        <v>38534</v>
      </c>
      <c r="B803" t="s">
        <v>1</v>
      </c>
      <c r="C803">
        <v>105.46883</v>
      </c>
      <c r="D803">
        <v>103.57735</v>
      </c>
      <c r="E803">
        <v>-0.6</v>
      </c>
      <c r="F803">
        <v>0.5</v>
      </c>
      <c r="G803">
        <v>3.9</v>
      </c>
      <c r="H803">
        <v>5.7</v>
      </c>
    </row>
    <row r="804" spans="1:8" x14ac:dyDescent="0.25">
      <c r="A804" s="1">
        <v>38534</v>
      </c>
      <c r="B804" t="s">
        <v>118</v>
      </c>
      <c r="C804">
        <v>105.3441</v>
      </c>
      <c r="D804">
        <v>109.77287</v>
      </c>
      <c r="E804">
        <v>1.1000000000000001</v>
      </c>
      <c r="F804">
        <v>2.2000000000000002</v>
      </c>
      <c r="G804">
        <v>3.8</v>
      </c>
      <c r="H804">
        <v>6.5</v>
      </c>
    </row>
    <row r="805" spans="1:8" x14ac:dyDescent="0.25">
      <c r="A805" s="1">
        <v>38534</v>
      </c>
      <c r="B805" t="s">
        <v>32</v>
      </c>
      <c r="C805">
        <v>95.987909999999999</v>
      </c>
      <c r="D805">
        <v>103.14115</v>
      </c>
      <c r="E805">
        <v>-13</v>
      </c>
      <c r="F805">
        <v>11.4</v>
      </c>
      <c r="G805">
        <v>19.600000000000001</v>
      </c>
      <c r="H805">
        <v>15.7</v>
      </c>
    </row>
    <row r="806" spans="1:8" x14ac:dyDescent="0.25">
      <c r="A806" s="1">
        <v>38534</v>
      </c>
      <c r="B806" t="s">
        <v>33</v>
      </c>
      <c r="C806">
        <v>57.981279999999998</v>
      </c>
      <c r="D806">
        <v>56.725009999999997</v>
      </c>
      <c r="E806">
        <v>-6.1</v>
      </c>
      <c r="F806">
        <v>-0.5</v>
      </c>
      <c r="G806">
        <v>4.8</v>
      </c>
      <c r="H806">
        <v>7.8</v>
      </c>
    </row>
    <row r="807" spans="1:8" x14ac:dyDescent="0.25">
      <c r="A807" s="1">
        <v>38534</v>
      </c>
      <c r="B807" t="s">
        <v>34</v>
      </c>
      <c r="C807" t="s">
        <v>48</v>
      </c>
      <c r="D807" t="s">
        <v>48</v>
      </c>
      <c r="E807" t="s">
        <v>48</v>
      </c>
      <c r="F807" t="s">
        <v>48</v>
      </c>
      <c r="G807" t="s">
        <v>48</v>
      </c>
      <c r="H807" t="s">
        <v>48</v>
      </c>
    </row>
    <row r="808" spans="1:8" x14ac:dyDescent="0.25">
      <c r="A808" s="1">
        <v>38534</v>
      </c>
      <c r="B808" t="s">
        <v>35</v>
      </c>
      <c r="C808">
        <v>113.42348</v>
      </c>
      <c r="D808">
        <v>113.02184</v>
      </c>
      <c r="E808">
        <v>0</v>
      </c>
      <c r="F808">
        <v>-5.9</v>
      </c>
      <c r="G808">
        <v>3.1</v>
      </c>
      <c r="H808">
        <v>9.5</v>
      </c>
    </row>
    <row r="809" spans="1:8" x14ac:dyDescent="0.25">
      <c r="A809" s="1">
        <v>38534</v>
      </c>
      <c r="B809" t="s">
        <v>36</v>
      </c>
      <c r="C809" t="s">
        <v>48</v>
      </c>
      <c r="D809" t="s">
        <v>48</v>
      </c>
      <c r="E809" t="s">
        <v>48</v>
      </c>
      <c r="F809" t="s">
        <v>48</v>
      </c>
      <c r="G809" t="s">
        <v>48</v>
      </c>
      <c r="H809" t="s">
        <v>48</v>
      </c>
    </row>
    <row r="810" spans="1:8" x14ac:dyDescent="0.25">
      <c r="A810" s="1">
        <v>38534</v>
      </c>
      <c r="B810" t="s">
        <v>37</v>
      </c>
      <c r="C810">
        <v>79.455979999999997</v>
      </c>
      <c r="D810">
        <v>92.372429999999994</v>
      </c>
      <c r="E810">
        <v>2.2000000000000002</v>
      </c>
      <c r="F810">
        <v>1.8</v>
      </c>
      <c r="G810">
        <v>1.8</v>
      </c>
      <c r="H810">
        <v>2.6</v>
      </c>
    </row>
    <row r="811" spans="1:8" x14ac:dyDescent="0.25">
      <c r="A811" s="1">
        <v>38534</v>
      </c>
      <c r="B811" t="s">
        <v>38</v>
      </c>
      <c r="C811">
        <v>129.14366000000001</v>
      </c>
      <c r="D811">
        <v>127.03175</v>
      </c>
      <c r="E811">
        <v>1.4</v>
      </c>
      <c r="F811">
        <v>9.6999999999999993</v>
      </c>
      <c r="G811">
        <v>3.3</v>
      </c>
      <c r="H811">
        <v>7.3</v>
      </c>
    </row>
    <row r="812" spans="1:8" x14ac:dyDescent="0.25">
      <c r="A812" s="1">
        <v>38534</v>
      </c>
      <c r="B812" t="s">
        <v>39</v>
      </c>
      <c r="C812">
        <v>106.77806</v>
      </c>
      <c r="D812">
        <v>103.36381</v>
      </c>
      <c r="E812">
        <v>-0.2</v>
      </c>
      <c r="F812">
        <v>4.9000000000000004</v>
      </c>
      <c r="G812">
        <v>6.5</v>
      </c>
      <c r="H812">
        <v>6.3</v>
      </c>
    </row>
    <row r="813" spans="1:8" x14ac:dyDescent="0.25">
      <c r="A813" s="1">
        <v>38534</v>
      </c>
      <c r="B813" t="s">
        <v>2</v>
      </c>
      <c r="C813">
        <v>126.27066000000001</v>
      </c>
      <c r="D813">
        <v>121.99993000000001</v>
      </c>
      <c r="E813">
        <v>-9.4</v>
      </c>
      <c r="F813">
        <v>-8.1999999999999993</v>
      </c>
      <c r="G813">
        <v>1.3</v>
      </c>
      <c r="H813">
        <v>3.6</v>
      </c>
    </row>
    <row r="814" spans="1:8" x14ac:dyDescent="0.25">
      <c r="A814" s="1">
        <v>38534</v>
      </c>
      <c r="B814" t="s">
        <v>40</v>
      </c>
      <c r="C814">
        <v>87.677419999999998</v>
      </c>
      <c r="D814">
        <v>87.310599999999994</v>
      </c>
      <c r="E814">
        <v>-0.7</v>
      </c>
      <c r="F814">
        <v>-2.7</v>
      </c>
      <c r="G814">
        <v>2</v>
      </c>
      <c r="H814">
        <v>3.7</v>
      </c>
    </row>
    <row r="815" spans="1:8" x14ac:dyDescent="0.25">
      <c r="A815" s="1">
        <v>38534</v>
      </c>
      <c r="B815" t="s">
        <v>41</v>
      </c>
      <c r="C815">
        <v>107.17461</v>
      </c>
      <c r="D815">
        <v>104.15734999999999</v>
      </c>
      <c r="E815">
        <v>-0.6</v>
      </c>
      <c r="F815">
        <v>0.9</v>
      </c>
      <c r="G815">
        <v>4.5</v>
      </c>
      <c r="H815">
        <v>7.2</v>
      </c>
    </row>
    <row r="816" spans="1:8" x14ac:dyDescent="0.25">
      <c r="A816" s="1">
        <v>38534</v>
      </c>
      <c r="B816" t="s">
        <v>42</v>
      </c>
      <c r="C816">
        <v>79.541219999999996</v>
      </c>
      <c r="D816">
        <v>78.790800000000004</v>
      </c>
      <c r="E816">
        <v>0.6</v>
      </c>
      <c r="F816">
        <v>1.3</v>
      </c>
      <c r="G816">
        <v>10.199999999999999</v>
      </c>
      <c r="H816">
        <v>12.8</v>
      </c>
    </row>
    <row r="817" spans="1:8" x14ac:dyDescent="0.25">
      <c r="A817" s="1">
        <v>38534</v>
      </c>
      <c r="B817" t="s">
        <v>43</v>
      </c>
      <c r="C817">
        <v>103.59456</v>
      </c>
      <c r="D817">
        <v>102.15521</v>
      </c>
      <c r="E817">
        <v>-1.8</v>
      </c>
      <c r="F817">
        <v>-8.1999999999999993</v>
      </c>
      <c r="G817">
        <v>3</v>
      </c>
      <c r="H817">
        <v>6.5</v>
      </c>
    </row>
    <row r="818" spans="1:8" x14ac:dyDescent="0.25">
      <c r="A818" s="1">
        <v>38534</v>
      </c>
      <c r="B818" t="s">
        <v>44</v>
      </c>
      <c r="C818">
        <v>105.27769000000001</v>
      </c>
      <c r="D818">
        <v>101.12482</v>
      </c>
      <c r="E818">
        <v>0.2</v>
      </c>
      <c r="F818">
        <v>-8.3000000000000007</v>
      </c>
      <c r="G818">
        <v>-3.7</v>
      </c>
      <c r="H818">
        <v>-1.1000000000000001</v>
      </c>
    </row>
    <row r="819" spans="1:8" x14ac:dyDescent="0.25">
      <c r="A819" s="1">
        <v>38534</v>
      </c>
      <c r="B819" t="s">
        <v>45</v>
      </c>
      <c r="C819" t="s">
        <v>48</v>
      </c>
      <c r="D819" t="s">
        <v>48</v>
      </c>
      <c r="E819" t="s">
        <v>48</v>
      </c>
      <c r="F819" t="s">
        <v>48</v>
      </c>
      <c r="G819" t="s">
        <v>48</v>
      </c>
      <c r="H819" t="s">
        <v>48</v>
      </c>
    </row>
    <row r="820" spans="1:8" x14ac:dyDescent="0.25">
      <c r="A820" s="1">
        <v>38534</v>
      </c>
      <c r="B820" t="s">
        <v>46</v>
      </c>
      <c r="C820" t="s">
        <v>48</v>
      </c>
      <c r="D820" t="s">
        <v>48</v>
      </c>
      <c r="E820" t="s">
        <v>48</v>
      </c>
      <c r="F820" t="s">
        <v>48</v>
      </c>
      <c r="G820" t="s">
        <v>48</v>
      </c>
      <c r="H820" t="s">
        <v>48</v>
      </c>
    </row>
    <row r="821" spans="1:8" x14ac:dyDescent="0.25">
      <c r="A821" s="1">
        <v>38534</v>
      </c>
      <c r="B821" t="s">
        <v>47</v>
      </c>
      <c r="C821">
        <v>73.54177</v>
      </c>
      <c r="D821">
        <v>70.526840000000007</v>
      </c>
      <c r="E821">
        <v>-0.1</v>
      </c>
      <c r="F821">
        <v>7.5</v>
      </c>
      <c r="G821">
        <v>7.7</v>
      </c>
      <c r="H821">
        <v>9.3000000000000007</v>
      </c>
    </row>
    <row r="822" spans="1:8" x14ac:dyDescent="0.25">
      <c r="A822" s="1">
        <v>38565</v>
      </c>
      <c r="B822" t="s">
        <v>1</v>
      </c>
      <c r="C822">
        <v>111.39355</v>
      </c>
      <c r="D822">
        <v>103.69069</v>
      </c>
      <c r="E822">
        <v>0.1</v>
      </c>
      <c r="F822">
        <v>3.7</v>
      </c>
      <c r="G822">
        <v>3.9</v>
      </c>
      <c r="H822">
        <v>5</v>
      </c>
    </row>
    <row r="823" spans="1:8" x14ac:dyDescent="0.25">
      <c r="A823" s="1">
        <v>38565</v>
      </c>
      <c r="B823" t="s">
        <v>118</v>
      </c>
      <c r="C823">
        <v>108.35163</v>
      </c>
      <c r="D823">
        <v>108.84323000000001</v>
      </c>
      <c r="E823">
        <v>-0.8</v>
      </c>
      <c r="F823">
        <v>3.8</v>
      </c>
      <c r="G823">
        <v>3.8</v>
      </c>
      <c r="H823">
        <v>6.1</v>
      </c>
    </row>
    <row r="824" spans="1:8" x14ac:dyDescent="0.25">
      <c r="A824" s="1">
        <v>38565</v>
      </c>
      <c r="B824" t="s">
        <v>32</v>
      </c>
      <c r="C824">
        <v>104.79398999999999</v>
      </c>
      <c r="D824">
        <v>95.825419999999994</v>
      </c>
      <c r="E824">
        <v>-7.1</v>
      </c>
      <c r="F824">
        <v>10.3</v>
      </c>
      <c r="G824">
        <v>18.3</v>
      </c>
      <c r="H824">
        <v>15.4</v>
      </c>
    </row>
    <row r="825" spans="1:8" x14ac:dyDescent="0.25">
      <c r="A825" s="1">
        <v>38565</v>
      </c>
      <c r="B825" t="s">
        <v>33</v>
      </c>
      <c r="C825">
        <v>61.064019999999999</v>
      </c>
      <c r="D825">
        <v>58.808390000000003</v>
      </c>
      <c r="E825">
        <v>3.7</v>
      </c>
      <c r="F825">
        <v>0.5</v>
      </c>
      <c r="G825">
        <v>4.2</v>
      </c>
      <c r="H825">
        <v>6.9</v>
      </c>
    </row>
    <row r="826" spans="1:8" x14ac:dyDescent="0.25">
      <c r="A826" s="1">
        <v>38565</v>
      </c>
      <c r="B826" t="s">
        <v>34</v>
      </c>
      <c r="C826" t="s">
        <v>48</v>
      </c>
      <c r="D826" t="s">
        <v>48</v>
      </c>
      <c r="E826" t="s">
        <v>48</v>
      </c>
      <c r="F826" t="s">
        <v>48</v>
      </c>
      <c r="G826" t="s">
        <v>48</v>
      </c>
      <c r="H826" t="s">
        <v>48</v>
      </c>
    </row>
    <row r="827" spans="1:8" x14ac:dyDescent="0.25">
      <c r="A827" s="1">
        <v>38565</v>
      </c>
      <c r="B827" t="s">
        <v>35</v>
      </c>
      <c r="C827">
        <v>119.14633000000001</v>
      </c>
      <c r="D827">
        <v>113.11994</v>
      </c>
      <c r="E827">
        <v>0.1</v>
      </c>
      <c r="F827">
        <v>-3.2</v>
      </c>
      <c r="G827">
        <v>2.2000000000000002</v>
      </c>
      <c r="H827">
        <v>7.7</v>
      </c>
    </row>
    <row r="828" spans="1:8" x14ac:dyDescent="0.25">
      <c r="A828" s="1">
        <v>38565</v>
      </c>
      <c r="B828" t="s">
        <v>36</v>
      </c>
      <c r="C828" t="s">
        <v>48</v>
      </c>
      <c r="D828" t="s">
        <v>48</v>
      </c>
      <c r="E828" t="s">
        <v>48</v>
      </c>
      <c r="F828" t="s">
        <v>48</v>
      </c>
      <c r="G828" t="s">
        <v>48</v>
      </c>
      <c r="H828" t="s">
        <v>48</v>
      </c>
    </row>
    <row r="829" spans="1:8" x14ac:dyDescent="0.25">
      <c r="A829" s="1">
        <v>38565</v>
      </c>
      <c r="B829" t="s">
        <v>37</v>
      </c>
      <c r="C829">
        <v>85.879329999999996</v>
      </c>
      <c r="D829">
        <v>93.249489999999994</v>
      </c>
      <c r="E829">
        <v>0.9</v>
      </c>
      <c r="F829">
        <v>3.8</v>
      </c>
      <c r="G829">
        <v>2.1</v>
      </c>
      <c r="H829">
        <v>2.2999999999999998</v>
      </c>
    </row>
    <row r="830" spans="1:8" x14ac:dyDescent="0.25">
      <c r="A830" s="1">
        <v>38565</v>
      </c>
      <c r="B830" t="s">
        <v>38</v>
      </c>
      <c r="C830">
        <v>131.09386000000001</v>
      </c>
      <c r="D830">
        <v>125.31229</v>
      </c>
      <c r="E830">
        <v>-1.4</v>
      </c>
      <c r="F830">
        <v>12.4</v>
      </c>
      <c r="G830">
        <v>4.4000000000000004</v>
      </c>
      <c r="H830">
        <v>7.7</v>
      </c>
    </row>
    <row r="831" spans="1:8" x14ac:dyDescent="0.25">
      <c r="A831" s="1">
        <v>38565</v>
      </c>
      <c r="B831" t="s">
        <v>39</v>
      </c>
      <c r="C831">
        <v>109.45567</v>
      </c>
      <c r="D831">
        <v>101.97583</v>
      </c>
      <c r="E831">
        <v>-1.3</v>
      </c>
      <c r="F831">
        <v>3.8</v>
      </c>
      <c r="G831">
        <v>6.1</v>
      </c>
      <c r="H831">
        <v>5.6</v>
      </c>
    </row>
    <row r="832" spans="1:8" x14ac:dyDescent="0.25">
      <c r="A832" s="1">
        <v>38565</v>
      </c>
      <c r="B832" t="s">
        <v>2</v>
      </c>
      <c r="C832">
        <v>139.12918999999999</v>
      </c>
      <c r="D832">
        <v>132.43993</v>
      </c>
      <c r="E832">
        <v>8.6</v>
      </c>
      <c r="F832">
        <v>0.5</v>
      </c>
      <c r="G832">
        <v>1.2</v>
      </c>
      <c r="H832">
        <v>3.3</v>
      </c>
    </row>
    <row r="833" spans="1:8" x14ac:dyDescent="0.25">
      <c r="A833" s="1">
        <v>38565</v>
      </c>
      <c r="B833" t="s">
        <v>40</v>
      </c>
      <c r="C833">
        <v>96.149720000000002</v>
      </c>
      <c r="D833">
        <v>91.543779999999998</v>
      </c>
      <c r="E833">
        <v>4.8</v>
      </c>
      <c r="F833">
        <v>3.8</v>
      </c>
      <c r="G833">
        <v>2.2000000000000002</v>
      </c>
      <c r="H833">
        <v>3.4</v>
      </c>
    </row>
    <row r="834" spans="1:8" x14ac:dyDescent="0.25">
      <c r="A834" s="1">
        <v>38565</v>
      </c>
      <c r="B834" t="s">
        <v>41</v>
      </c>
      <c r="C834">
        <v>114.65067000000001</v>
      </c>
      <c r="D834">
        <v>105.22806</v>
      </c>
      <c r="E834">
        <v>1</v>
      </c>
      <c r="F834">
        <v>4.3</v>
      </c>
      <c r="G834">
        <v>4.5</v>
      </c>
      <c r="H834">
        <v>6.2</v>
      </c>
    </row>
    <row r="835" spans="1:8" x14ac:dyDescent="0.25">
      <c r="A835" s="1">
        <v>38565</v>
      </c>
      <c r="B835" t="s">
        <v>42</v>
      </c>
      <c r="C835">
        <v>86.754829999999998</v>
      </c>
      <c r="D835">
        <v>78.922669999999997</v>
      </c>
      <c r="E835">
        <v>0.2</v>
      </c>
      <c r="F835">
        <v>-2.1</v>
      </c>
      <c r="G835">
        <v>8.3000000000000007</v>
      </c>
      <c r="H835">
        <v>10.7</v>
      </c>
    </row>
    <row r="836" spans="1:8" x14ac:dyDescent="0.25">
      <c r="A836" s="1">
        <v>38565</v>
      </c>
      <c r="B836" t="s">
        <v>43</v>
      </c>
      <c r="C836">
        <v>107.61789</v>
      </c>
      <c r="D836">
        <v>100.64036</v>
      </c>
      <c r="E836">
        <v>-1.5</v>
      </c>
      <c r="F836">
        <v>-5.4</v>
      </c>
      <c r="G836">
        <v>1.8</v>
      </c>
      <c r="H836">
        <v>4.4000000000000004</v>
      </c>
    </row>
    <row r="837" spans="1:8" x14ac:dyDescent="0.25">
      <c r="A837" s="1">
        <v>38565</v>
      </c>
      <c r="B837" t="s">
        <v>44</v>
      </c>
      <c r="C837">
        <v>106.23045999999999</v>
      </c>
      <c r="D837">
        <v>102.89581</v>
      </c>
      <c r="E837">
        <v>1.8</v>
      </c>
      <c r="F837">
        <v>3.5</v>
      </c>
      <c r="G837">
        <v>-2.8</v>
      </c>
      <c r="H837">
        <v>-1.8</v>
      </c>
    </row>
    <row r="838" spans="1:8" x14ac:dyDescent="0.25">
      <c r="A838" s="1">
        <v>38565</v>
      </c>
      <c r="B838" t="s">
        <v>45</v>
      </c>
      <c r="C838" t="s">
        <v>48</v>
      </c>
      <c r="D838" t="s">
        <v>48</v>
      </c>
      <c r="E838" t="s">
        <v>48</v>
      </c>
      <c r="F838" t="s">
        <v>48</v>
      </c>
      <c r="G838" t="s">
        <v>48</v>
      </c>
      <c r="H838" t="s">
        <v>48</v>
      </c>
    </row>
    <row r="839" spans="1:8" x14ac:dyDescent="0.25">
      <c r="A839" s="1">
        <v>38565</v>
      </c>
      <c r="B839" t="s">
        <v>46</v>
      </c>
      <c r="C839" t="s">
        <v>48</v>
      </c>
      <c r="D839" t="s">
        <v>48</v>
      </c>
      <c r="E839" t="s">
        <v>48</v>
      </c>
      <c r="F839" t="s">
        <v>48</v>
      </c>
      <c r="G839" t="s">
        <v>48</v>
      </c>
      <c r="H839" t="s">
        <v>48</v>
      </c>
    </row>
    <row r="840" spans="1:8" x14ac:dyDescent="0.25">
      <c r="A840" s="1">
        <v>38565</v>
      </c>
      <c r="B840" t="s">
        <v>47</v>
      </c>
      <c r="C840">
        <v>76.322289999999995</v>
      </c>
      <c r="D840">
        <v>69.203659999999999</v>
      </c>
      <c r="E840">
        <v>-1.9</v>
      </c>
      <c r="F840">
        <v>5.4</v>
      </c>
      <c r="G840">
        <v>7.4</v>
      </c>
      <c r="H840">
        <v>9.3000000000000007</v>
      </c>
    </row>
    <row r="841" spans="1:8" x14ac:dyDescent="0.25">
      <c r="A841" s="1">
        <v>38596</v>
      </c>
      <c r="B841" t="s">
        <v>1</v>
      </c>
      <c r="C841">
        <v>107.22933</v>
      </c>
      <c r="D841">
        <v>102.99272999999999</v>
      </c>
      <c r="E841">
        <v>-0.7</v>
      </c>
      <c r="F841">
        <v>-0.1</v>
      </c>
      <c r="G841">
        <v>3.4</v>
      </c>
      <c r="H841">
        <v>4.3</v>
      </c>
    </row>
    <row r="842" spans="1:8" x14ac:dyDescent="0.25">
      <c r="A842" s="1">
        <v>38596</v>
      </c>
      <c r="B842" t="s">
        <v>118</v>
      </c>
      <c r="C842">
        <v>109.23976999999999</v>
      </c>
      <c r="D842">
        <v>108.27110999999999</v>
      </c>
      <c r="E842">
        <v>-0.5</v>
      </c>
      <c r="F842">
        <v>-1.8</v>
      </c>
      <c r="G842">
        <v>3.1</v>
      </c>
      <c r="H842">
        <v>5.4</v>
      </c>
    </row>
    <row r="843" spans="1:8" x14ac:dyDescent="0.25">
      <c r="A843" s="1">
        <v>38596</v>
      </c>
      <c r="B843" t="s">
        <v>32</v>
      </c>
      <c r="C843">
        <v>103.1734</v>
      </c>
      <c r="D843">
        <v>96.521420000000006</v>
      </c>
      <c r="E843">
        <v>0.7</v>
      </c>
      <c r="F843">
        <v>3.7</v>
      </c>
      <c r="G843">
        <v>16.5</v>
      </c>
      <c r="H843">
        <v>15.2</v>
      </c>
    </row>
    <row r="844" spans="1:8" x14ac:dyDescent="0.25">
      <c r="A844" s="1">
        <v>38596</v>
      </c>
      <c r="B844" t="s">
        <v>33</v>
      </c>
      <c r="C844">
        <v>62.106380000000001</v>
      </c>
      <c r="D844">
        <v>60.857140000000001</v>
      </c>
      <c r="E844">
        <v>3.5</v>
      </c>
      <c r="F844">
        <v>3.7</v>
      </c>
      <c r="G844">
        <v>4.0999999999999996</v>
      </c>
      <c r="H844">
        <v>6.2</v>
      </c>
    </row>
    <row r="845" spans="1:8" x14ac:dyDescent="0.25">
      <c r="A845" s="1">
        <v>38596</v>
      </c>
      <c r="B845" t="s">
        <v>34</v>
      </c>
      <c r="C845" t="s">
        <v>48</v>
      </c>
      <c r="D845" t="s">
        <v>48</v>
      </c>
      <c r="E845" t="s">
        <v>48</v>
      </c>
      <c r="F845" t="s">
        <v>48</v>
      </c>
      <c r="G845" t="s">
        <v>48</v>
      </c>
      <c r="H845" t="s">
        <v>48</v>
      </c>
    </row>
    <row r="846" spans="1:8" x14ac:dyDescent="0.25">
      <c r="A846" s="1">
        <v>38596</v>
      </c>
      <c r="B846" t="s">
        <v>35</v>
      </c>
      <c r="C846">
        <v>115.85808</v>
      </c>
      <c r="D846">
        <v>108.38043999999999</v>
      </c>
      <c r="E846">
        <v>-4.2</v>
      </c>
      <c r="F846">
        <v>-12.5</v>
      </c>
      <c r="G846">
        <v>0.2</v>
      </c>
      <c r="H846">
        <v>4.5999999999999996</v>
      </c>
    </row>
    <row r="847" spans="1:8" x14ac:dyDescent="0.25">
      <c r="A847" s="1">
        <v>38596</v>
      </c>
      <c r="B847" t="s">
        <v>36</v>
      </c>
      <c r="C847" t="s">
        <v>48</v>
      </c>
      <c r="D847" t="s">
        <v>48</v>
      </c>
      <c r="E847" t="s">
        <v>48</v>
      </c>
      <c r="F847" t="s">
        <v>48</v>
      </c>
      <c r="G847" t="s">
        <v>48</v>
      </c>
      <c r="H847" t="s">
        <v>48</v>
      </c>
    </row>
    <row r="848" spans="1:8" x14ac:dyDescent="0.25">
      <c r="A848" s="1">
        <v>38596</v>
      </c>
      <c r="B848" t="s">
        <v>37</v>
      </c>
      <c r="C848">
        <v>94.084440000000001</v>
      </c>
      <c r="D848">
        <v>90.458489999999998</v>
      </c>
      <c r="E848">
        <v>-3</v>
      </c>
      <c r="F848">
        <v>-2.5</v>
      </c>
      <c r="G848">
        <v>1.5</v>
      </c>
      <c r="H848">
        <v>1.8</v>
      </c>
    </row>
    <row r="849" spans="1:8" x14ac:dyDescent="0.25">
      <c r="A849" s="1">
        <v>38596</v>
      </c>
      <c r="B849" t="s">
        <v>38</v>
      </c>
      <c r="C849">
        <v>125.74996</v>
      </c>
      <c r="D849">
        <v>125.12994999999999</v>
      </c>
      <c r="E849">
        <v>-0.1</v>
      </c>
      <c r="F849">
        <v>5.0999999999999996</v>
      </c>
      <c r="G849">
        <v>4.5</v>
      </c>
      <c r="H849">
        <v>7.8</v>
      </c>
    </row>
    <row r="850" spans="1:8" x14ac:dyDescent="0.25">
      <c r="A850" s="1">
        <v>38596</v>
      </c>
      <c r="B850" t="s">
        <v>39</v>
      </c>
      <c r="C850">
        <v>106.24933</v>
      </c>
      <c r="D850">
        <v>102.37782</v>
      </c>
      <c r="E850">
        <v>0.4</v>
      </c>
      <c r="F850">
        <v>4.5</v>
      </c>
      <c r="G850">
        <v>5.9</v>
      </c>
      <c r="H850">
        <v>5.6</v>
      </c>
    </row>
    <row r="851" spans="1:8" x14ac:dyDescent="0.25">
      <c r="A851" s="1">
        <v>38596</v>
      </c>
      <c r="B851" t="s">
        <v>2</v>
      </c>
      <c r="C851">
        <v>136.54320000000001</v>
      </c>
      <c r="D851">
        <v>135.17595</v>
      </c>
      <c r="E851">
        <v>2.1</v>
      </c>
      <c r="F851">
        <v>2.9</v>
      </c>
      <c r="G851">
        <v>1.4</v>
      </c>
      <c r="H851">
        <v>3.5</v>
      </c>
    </row>
    <row r="852" spans="1:8" x14ac:dyDescent="0.25">
      <c r="A852" s="1">
        <v>38596</v>
      </c>
      <c r="B852" t="s">
        <v>40</v>
      </c>
      <c r="C852">
        <v>96.384460000000004</v>
      </c>
      <c r="D852">
        <v>95.469139999999996</v>
      </c>
      <c r="E852">
        <v>4.3</v>
      </c>
      <c r="F852">
        <v>6</v>
      </c>
      <c r="G852">
        <v>2.7</v>
      </c>
      <c r="H852">
        <v>3.5</v>
      </c>
    </row>
    <row r="853" spans="1:8" x14ac:dyDescent="0.25">
      <c r="A853" s="1">
        <v>38596</v>
      </c>
      <c r="B853" t="s">
        <v>41</v>
      </c>
      <c r="C853">
        <v>110.73165</v>
      </c>
      <c r="D853">
        <v>103.94016000000001</v>
      </c>
      <c r="E853">
        <v>-1.2</v>
      </c>
      <c r="F853">
        <v>-2.1</v>
      </c>
      <c r="G853">
        <v>3.7</v>
      </c>
      <c r="H853">
        <v>4.8</v>
      </c>
    </row>
    <row r="854" spans="1:8" x14ac:dyDescent="0.25">
      <c r="A854" s="1">
        <v>38596</v>
      </c>
      <c r="B854" t="s">
        <v>42</v>
      </c>
      <c r="C854">
        <v>88.355400000000003</v>
      </c>
      <c r="D854">
        <v>84.687330000000003</v>
      </c>
      <c r="E854">
        <v>7.3</v>
      </c>
      <c r="F854">
        <v>-0.7</v>
      </c>
      <c r="G854">
        <v>7.1</v>
      </c>
      <c r="H854">
        <v>8.6999999999999993</v>
      </c>
    </row>
    <row r="855" spans="1:8" x14ac:dyDescent="0.25">
      <c r="A855" s="1">
        <v>38596</v>
      </c>
      <c r="B855" t="s">
        <v>43</v>
      </c>
      <c r="C855">
        <v>101.80574</v>
      </c>
      <c r="D855">
        <v>96.803330000000003</v>
      </c>
      <c r="E855">
        <v>-3.8</v>
      </c>
      <c r="F855">
        <v>-11.4</v>
      </c>
      <c r="G855">
        <v>0.2</v>
      </c>
      <c r="H855">
        <v>2.2999999999999998</v>
      </c>
    </row>
    <row r="856" spans="1:8" x14ac:dyDescent="0.25">
      <c r="A856" s="1">
        <v>38596</v>
      </c>
      <c r="B856" t="s">
        <v>44</v>
      </c>
      <c r="C856">
        <v>91.672610000000006</v>
      </c>
      <c r="D856">
        <v>93.612049999999996</v>
      </c>
      <c r="E856">
        <v>-9</v>
      </c>
      <c r="F856">
        <v>-1.9</v>
      </c>
      <c r="G856">
        <v>-2.7</v>
      </c>
      <c r="H856">
        <v>-1.8</v>
      </c>
    </row>
    <row r="857" spans="1:8" x14ac:dyDescent="0.25">
      <c r="A857" s="1">
        <v>38596</v>
      </c>
      <c r="B857" t="s">
        <v>45</v>
      </c>
      <c r="C857" t="s">
        <v>48</v>
      </c>
      <c r="D857" t="s">
        <v>48</v>
      </c>
      <c r="E857" t="s">
        <v>48</v>
      </c>
      <c r="F857" t="s">
        <v>48</v>
      </c>
      <c r="G857" t="s">
        <v>48</v>
      </c>
      <c r="H857" t="s">
        <v>48</v>
      </c>
    </row>
    <row r="858" spans="1:8" x14ac:dyDescent="0.25">
      <c r="A858" s="1">
        <v>38596</v>
      </c>
      <c r="B858" t="s">
        <v>46</v>
      </c>
      <c r="C858" t="s">
        <v>48</v>
      </c>
      <c r="D858" t="s">
        <v>48</v>
      </c>
      <c r="E858" t="s">
        <v>48</v>
      </c>
      <c r="F858" t="s">
        <v>48</v>
      </c>
      <c r="G858" t="s">
        <v>48</v>
      </c>
      <c r="H858" t="s">
        <v>48</v>
      </c>
    </row>
    <row r="859" spans="1:8" x14ac:dyDescent="0.25">
      <c r="A859" s="1">
        <v>38596</v>
      </c>
      <c r="B859" t="s">
        <v>47</v>
      </c>
      <c r="C859">
        <v>75.269909999999996</v>
      </c>
      <c r="D859">
        <v>67.939639999999997</v>
      </c>
      <c r="E859">
        <v>-1.8</v>
      </c>
      <c r="F859">
        <v>-2.9</v>
      </c>
      <c r="G859">
        <v>6</v>
      </c>
      <c r="H859">
        <v>7.8</v>
      </c>
    </row>
    <row r="860" spans="1:8" x14ac:dyDescent="0.25">
      <c r="A860" s="1">
        <v>38626</v>
      </c>
      <c r="B860" t="s">
        <v>1</v>
      </c>
      <c r="C860">
        <v>109.21963</v>
      </c>
      <c r="D860">
        <v>102.51408000000001</v>
      </c>
      <c r="E860">
        <v>-0.5</v>
      </c>
      <c r="F860">
        <v>0.3</v>
      </c>
      <c r="G860">
        <v>3.1</v>
      </c>
      <c r="H860">
        <v>4</v>
      </c>
    </row>
    <row r="861" spans="1:8" x14ac:dyDescent="0.25">
      <c r="A861" s="1">
        <v>38626</v>
      </c>
      <c r="B861" t="s">
        <v>118</v>
      </c>
      <c r="C861">
        <v>119.33446000000001</v>
      </c>
      <c r="D861">
        <v>107.15436</v>
      </c>
      <c r="E861">
        <v>-1</v>
      </c>
      <c r="F861">
        <v>-2</v>
      </c>
      <c r="G861">
        <v>2.5</v>
      </c>
      <c r="H861">
        <v>4.5</v>
      </c>
    </row>
    <row r="862" spans="1:8" x14ac:dyDescent="0.25">
      <c r="A862" s="1">
        <v>38626</v>
      </c>
      <c r="B862" t="s">
        <v>32</v>
      </c>
      <c r="C862">
        <v>116.17532</v>
      </c>
      <c r="D862">
        <v>105.16316999999999</v>
      </c>
      <c r="E862">
        <v>9</v>
      </c>
      <c r="F862">
        <v>11.5</v>
      </c>
      <c r="G862">
        <v>15.9</v>
      </c>
      <c r="H862">
        <v>15.7</v>
      </c>
    </row>
    <row r="863" spans="1:8" x14ac:dyDescent="0.25">
      <c r="A863" s="1">
        <v>38626</v>
      </c>
      <c r="B863" t="s">
        <v>33</v>
      </c>
      <c r="C863">
        <v>64.692009999999996</v>
      </c>
      <c r="D863">
        <v>62.28078</v>
      </c>
      <c r="E863">
        <v>2.2999999999999998</v>
      </c>
      <c r="F863">
        <v>7</v>
      </c>
      <c r="G863">
        <v>4.4000000000000004</v>
      </c>
      <c r="H863">
        <v>5.9</v>
      </c>
    </row>
    <row r="864" spans="1:8" x14ac:dyDescent="0.25">
      <c r="A864" s="1">
        <v>38626</v>
      </c>
      <c r="B864" t="s">
        <v>34</v>
      </c>
      <c r="C864" t="s">
        <v>48</v>
      </c>
      <c r="D864" t="s">
        <v>48</v>
      </c>
      <c r="E864" t="s">
        <v>48</v>
      </c>
      <c r="F864" t="s">
        <v>48</v>
      </c>
      <c r="G864" t="s">
        <v>48</v>
      </c>
      <c r="H864" t="s">
        <v>48</v>
      </c>
    </row>
    <row r="865" spans="1:8" x14ac:dyDescent="0.25">
      <c r="A865" s="1">
        <v>38626</v>
      </c>
      <c r="B865" t="s">
        <v>35</v>
      </c>
      <c r="C865">
        <v>120.4932</v>
      </c>
      <c r="D865">
        <v>107.68575</v>
      </c>
      <c r="E865">
        <v>-0.6</v>
      </c>
      <c r="F865">
        <v>-12.6</v>
      </c>
      <c r="G865">
        <v>-1.3</v>
      </c>
      <c r="H865">
        <v>2.1</v>
      </c>
    </row>
    <row r="866" spans="1:8" x14ac:dyDescent="0.25">
      <c r="A866" s="1">
        <v>38626</v>
      </c>
      <c r="B866" t="s">
        <v>36</v>
      </c>
      <c r="C866" t="s">
        <v>48</v>
      </c>
      <c r="D866" t="s">
        <v>48</v>
      </c>
      <c r="E866" t="s">
        <v>48</v>
      </c>
      <c r="F866" t="s">
        <v>48</v>
      </c>
      <c r="G866" t="s">
        <v>48</v>
      </c>
      <c r="H866" t="s">
        <v>48</v>
      </c>
    </row>
    <row r="867" spans="1:8" x14ac:dyDescent="0.25">
      <c r="A867" s="1">
        <v>38626</v>
      </c>
      <c r="B867" t="s">
        <v>37</v>
      </c>
      <c r="C867">
        <v>107.68011</v>
      </c>
      <c r="D867">
        <v>88.868880000000004</v>
      </c>
      <c r="E867">
        <v>-1.8</v>
      </c>
      <c r="F867">
        <v>-2.1</v>
      </c>
      <c r="G867">
        <v>1</v>
      </c>
      <c r="H867">
        <v>1.1000000000000001</v>
      </c>
    </row>
    <row r="868" spans="1:8" x14ac:dyDescent="0.25">
      <c r="A868" s="1">
        <v>38626</v>
      </c>
      <c r="B868" t="s">
        <v>38</v>
      </c>
      <c r="C868">
        <v>127.62939</v>
      </c>
      <c r="D868">
        <v>121.8094</v>
      </c>
      <c r="E868">
        <v>-2.7</v>
      </c>
      <c r="F868">
        <v>1.7</v>
      </c>
      <c r="G868">
        <v>4.2</v>
      </c>
      <c r="H868">
        <v>7.2</v>
      </c>
    </row>
    <row r="869" spans="1:8" x14ac:dyDescent="0.25">
      <c r="A869" s="1">
        <v>38626</v>
      </c>
      <c r="B869" t="s">
        <v>39</v>
      </c>
      <c r="C869">
        <v>110.31938</v>
      </c>
      <c r="D869">
        <v>104.13732</v>
      </c>
      <c r="E869">
        <v>1.7</v>
      </c>
      <c r="F869">
        <v>5.0999999999999996</v>
      </c>
      <c r="G869">
        <v>5.8</v>
      </c>
      <c r="H869">
        <v>5.5</v>
      </c>
    </row>
    <row r="870" spans="1:8" x14ac:dyDescent="0.25">
      <c r="A870" s="1">
        <v>38626</v>
      </c>
      <c r="B870" t="s">
        <v>2</v>
      </c>
      <c r="C870">
        <v>141.94332</v>
      </c>
      <c r="D870">
        <v>139.54288</v>
      </c>
      <c r="E870">
        <v>3.2</v>
      </c>
      <c r="F870">
        <v>4.2</v>
      </c>
      <c r="G870">
        <v>1.7</v>
      </c>
      <c r="H870">
        <v>3.1</v>
      </c>
    </row>
    <row r="871" spans="1:8" x14ac:dyDescent="0.25">
      <c r="A871" s="1">
        <v>38626</v>
      </c>
      <c r="B871" t="s">
        <v>40</v>
      </c>
      <c r="C871">
        <v>97.324240000000003</v>
      </c>
      <c r="D871">
        <v>92.475909999999999</v>
      </c>
      <c r="E871">
        <v>-3.1</v>
      </c>
      <c r="F871">
        <v>3.6</v>
      </c>
      <c r="G871">
        <v>2.8</v>
      </c>
      <c r="H871">
        <v>3.7</v>
      </c>
    </row>
    <row r="872" spans="1:8" x14ac:dyDescent="0.25">
      <c r="A872" s="1">
        <v>38626</v>
      </c>
      <c r="B872" t="s">
        <v>41</v>
      </c>
      <c r="C872">
        <v>110.42655000000001</v>
      </c>
      <c r="D872">
        <v>101.72588</v>
      </c>
      <c r="E872">
        <v>-2.1</v>
      </c>
      <c r="F872">
        <v>0.3</v>
      </c>
      <c r="G872">
        <v>3.3</v>
      </c>
      <c r="H872">
        <v>4.4000000000000004</v>
      </c>
    </row>
    <row r="873" spans="1:8" x14ac:dyDescent="0.25">
      <c r="A873" s="1">
        <v>38626</v>
      </c>
      <c r="B873" t="s">
        <v>42</v>
      </c>
      <c r="C873">
        <v>83.50891</v>
      </c>
      <c r="D873">
        <v>77.132000000000005</v>
      </c>
      <c r="E873">
        <v>-8.9</v>
      </c>
      <c r="F873">
        <v>-1.2</v>
      </c>
      <c r="G873">
        <v>6.2</v>
      </c>
      <c r="H873">
        <v>7.9</v>
      </c>
    </row>
    <row r="874" spans="1:8" x14ac:dyDescent="0.25">
      <c r="A874" s="1">
        <v>38626</v>
      </c>
      <c r="B874" t="s">
        <v>43</v>
      </c>
      <c r="C874">
        <v>107.56722000000001</v>
      </c>
      <c r="D874">
        <v>100.64803999999999</v>
      </c>
      <c r="E874">
        <v>4</v>
      </c>
      <c r="F874">
        <v>-5.9</v>
      </c>
      <c r="G874">
        <v>-0.5</v>
      </c>
      <c r="H874">
        <v>1.3</v>
      </c>
    </row>
    <row r="875" spans="1:8" x14ac:dyDescent="0.25">
      <c r="A875" s="1">
        <v>38626</v>
      </c>
      <c r="B875" t="s">
        <v>44</v>
      </c>
      <c r="C875">
        <v>98.159660000000002</v>
      </c>
      <c r="D875">
        <v>97.130070000000003</v>
      </c>
      <c r="E875">
        <v>3.8</v>
      </c>
      <c r="F875">
        <v>-6</v>
      </c>
      <c r="G875">
        <v>-3.1</v>
      </c>
      <c r="H875">
        <v>-2.4</v>
      </c>
    </row>
    <row r="876" spans="1:8" x14ac:dyDescent="0.25">
      <c r="A876" s="1">
        <v>38626</v>
      </c>
      <c r="B876" t="s">
        <v>45</v>
      </c>
      <c r="C876" t="s">
        <v>48</v>
      </c>
      <c r="D876" t="s">
        <v>48</v>
      </c>
      <c r="E876" t="s">
        <v>48</v>
      </c>
      <c r="F876" t="s">
        <v>48</v>
      </c>
      <c r="G876" t="s">
        <v>48</v>
      </c>
      <c r="H876" t="s">
        <v>48</v>
      </c>
    </row>
    <row r="877" spans="1:8" x14ac:dyDescent="0.25">
      <c r="A877" s="1">
        <v>38626</v>
      </c>
      <c r="B877" t="s">
        <v>46</v>
      </c>
      <c r="C877" t="s">
        <v>48</v>
      </c>
      <c r="D877" t="s">
        <v>48</v>
      </c>
      <c r="E877" t="s">
        <v>48</v>
      </c>
      <c r="F877" t="s">
        <v>48</v>
      </c>
      <c r="G877" t="s">
        <v>48</v>
      </c>
      <c r="H877" t="s">
        <v>48</v>
      </c>
    </row>
    <row r="878" spans="1:8" x14ac:dyDescent="0.25">
      <c r="A878" s="1">
        <v>38626</v>
      </c>
      <c r="B878" t="s">
        <v>47</v>
      </c>
      <c r="C878">
        <v>74.378690000000006</v>
      </c>
      <c r="D878">
        <v>68.237920000000003</v>
      </c>
      <c r="E878">
        <v>0.4</v>
      </c>
      <c r="F878">
        <v>-1</v>
      </c>
      <c r="G878">
        <v>5.2</v>
      </c>
      <c r="H878">
        <v>7.1</v>
      </c>
    </row>
    <row r="879" spans="1:8" x14ac:dyDescent="0.25">
      <c r="A879" s="1">
        <v>38657</v>
      </c>
      <c r="B879" t="s">
        <v>1</v>
      </c>
      <c r="C879">
        <v>107.68567</v>
      </c>
      <c r="D879">
        <v>103.45215</v>
      </c>
      <c r="E879">
        <v>0.9</v>
      </c>
      <c r="F879">
        <v>0.7</v>
      </c>
      <c r="G879">
        <v>2.9</v>
      </c>
      <c r="H879">
        <v>3.3</v>
      </c>
    </row>
    <row r="880" spans="1:8" x14ac:dyDescent="0.25">
      <c r="A880" s="1">
        <v>38657</v>
      </c>
      <c r="B880" t="s">
        <v>118</v>
      </c>
      <c r="C880">
        <v>121.05801</v>
      </c>
      <c r="D880">
        <v>108.67307</v>
      </c>
      <c r="E880">
        <v>1.4</v>
      </c>
      <c r="F880">
        <v>0.1</v>
      </c>
      <c r="G880">
        <v>2.2999999999999998</v>
      </c>
      <c r="H880">
        <v>2.9</v>
      </c>
    </row>
    <row r="881" spans="1:8" x14ac:dyDescent="0.25">
      <c r="A881" s="1">
        <v>38657</v>
      </c>
      <c r="B881" t="s">
        <v>32</v>
      </c>
      <c r="C881">
        <v>110.49669</v>
      </c>
      <c r="D881">
        <v>95.633520000000004</v>
      </c>
      <c r="E881">
        <v>-9.1</v>
      </c>
      <c r="F881">
        <v>-2.7</v>
      </c>
      <c r="G881">
        <v>13.8</v>
      </c>
      <c r="H881">
        <v>13.9</v>
      </c>
    </row>
    <row r="882" spans="1:8" x14ac:dyDescent="0.25">
      <c r="A882" s="1">
        <v>38657</v>
      </c>
      <c r="B882" t="s">
        <v>33</v>
      </c>
      <c r="C882">
        <v>61.564570000000003</v>
      </c>
      <c r="D882">
        <v>60.948480000000004</v>
      </c>
      <c r="E882">
        <v>-2.1</v>
      </c>
      <c r="F882">
        <v>0.6</v>
      </c>
      <c r="G882">
        <v>4.0999999999999996</v>
      </c>
      <c r="H882">
        <v>4.5</v>
      </c>
    </row>
    <row r="883" spans="1:8" x14ac:dyDescent="0.25">
      <c r="A883" s="1">
        <v>38657</v>
      </c>
      <c r="B883" t="s">
        <v>34</v>
      </c>
      <c r="C883" t="s">
        <v>48</v>
      </c>
      <c r="D883" t="s">
        <v>48</v>
      </c>
      <c r="E883" t="s">
        <v>48</v>
      </c>
      <c r="F883" t="s">
        <v>48</v>
      </c>
      <c r="G883" t="s">
        <v>48</v>
      </c>
      <c r="H883" t="s">
        <v>48</v>
      </c>
    </row>
    <row r="884" spans="1:8" x14ac:dyDescent="0.25">
      <c r="A884" s="1">
        <v>38657</v>
      </c>
      <c r="B884" t="s">
        <v>35</v>
      </c>
      <c r="C884">
        <v>129.28019</v>
      </c>
      <c r="D884">
        <v>113.54497000000001</v>
      </c>
      <c r="E884">
        <v>5.4</v>
      </c>
      <c r="F884">
        <v>-7.3</v>
      </c>
      <c r="G884">
        <v>-2</v>
      </c>
      <c r="H884">
        <v>-0.5</v>
      </c>
    </row>
    <row r="885" spans="1:8" x14ac:dyDescent="0.25">
      <c r="A885" s="1">
        <v>38657</v>
      </c>
      <c r="B885" t="s">
        <v>36</v>
      </c>
      <c r="C885" t="s">
        <v>48</v>
      </c>
      <c r="D885" t="s">
        <v>48</v>
      </c>
      <c r="E885" t="s">
        <v>48</v>
      </c>
      <c r="F885" t="s">
        <v>48</v>
      </c>
      <c r="G885" t="s">
        <v>48</v>
      </c>
      <c r="H885" t="s">
        <v>48</v>
      </c>
    </row>
    <row r="886" spans="1:8" x14ac:dyDescent="0.25">
      <c r="A886" s="1">
        <v>38657</v>
      </c>
      <c r="B886" t="s">
        <v>37</v>
      </c>
      <c r="C886">
        <v>119.33933</v>
      </c>
      <c r="D886">
        <v>97.278859999999995</v>
      </c>
      <c r="E886">
        <v>9.5</v>
      </c>
      <c r="F886">
        <v>12.6</v>
      </c>
      <c r="G886">
        <v>2.2999999999999998</v>
      </c>
      <c r="H886">
        <v>2.1</v>
      </c>
    </row>
    <row r="887" spans="1:8" x14ac:dyDescent="0.25">
      <c r="A887" s="1">
        <v>38657</v>
      </c>
      <c r="B887" t="s">
        <v>38</v>
      </c>
      <c r="C887">
        <v>123.80101000000001</v>
      </c>
      <c r="D887">
        <v>121.22707</v>
      </c>
      <c r="E887">
        <v>-0.5</v>
      </c>
      <c r="F887">
        <v>0.2</v>
      </c>
      <c r="G887">
        <v>3.8</v>
      </c>
      <c r="H887">
        <v>4.7</v>
      </c>
    </row>
    <row r="888" spans="1:8" x14ac:dyDescent="0.25">
      <c r="A888" s="1">
        <v>38657</v>
      </c>
      <c r="B888" t="s">
        <v>39</v>
      </c>
      <c r="C888">
        <v>105.14155</v>
      </c>
      <c r="D888">
        <v>102.65152</v>
      </c>
      <c r="E888">
        <v>-1.4</v>
      </c>
      <c r="F888">
        <v>3.5</v>
      </c>
      <c r="G888">
        <v>5.6</v>
      </c>
      <c r="H888">
        <v>5.2</v>
      </c>
    </row>
    <row r="889" spans="1:8" x14ac:dyDescent="0.25">
      <c r="A889" s="1">
        <v>38657</v>
      </c>
      <c r="B889" t="s">
        <v>2</v>
      </c>
      <c r="C889">
        <v>137.39697000000001</v>
      </c>
      <c r="D889">
        <v>137.13294999999999</v>
      </c>
      <c r="E889">
        <v>-1.7</v>
      </c>
      <c r="F889">
        <v>1.4</v>
      </c>
      <c r="G889">
        <v>1.7</v>
      </c>
      <c r="H889">
        <v>2.2999999999999998</v>
      </c>
    </row>
    <row r="890" spans="1:8" x14ac:dyDescent="0.25">
      <c r="A890" s="1">
        <v>38657</v>
      </c>
      <c r="B890" t="s">
        <v>40</v>
      </c>
      <c r="C890">
        <v>94.677790000000002</v>
      </c>
      <c r="D890">
        <v>94.403189999999995</v>
      </c>
      <c r="E890">
        <v>2.1</v>
      </c>
      <c r="F890">
        <v>5</v>
      </c>
      <c r="G890">
        <v>3</v>
      </c>
      <c r="H890">
        <v>3.5</v>
      </c>
    </row>
    <row r="891" spans="1:8" x14ac:dyDescent="0.25">
      <c r="A891" s="1">
        <v>38657</v>
      </c>
      <c r="B891" t="s">
        <v>41</v>
      </c>
      <c r="C891">
        <v>109.45386000000001</v>
      </c>
      <c r="D891">
        <v>105.10705</v>
      </c>
      <c r="E891">
        <v>3.3</v>
      </c>
      <c r="F891">
        <v>0.6</v>
      </c>
      <c r="G891">
        <v>3.1</v>
      </c>
      <c r="H891">
        <v>3.6</v>
      </c>
    </row>
    <row r="892" spans="1:8" x14ac:dyDescent="0.25">
      <c r="A892" s="1">
        <v>38657</v>
      </c>
      <c r="B892" t="s">
        <v>42</v>
      </c>
      <c r="C892">
        <v>75.614099999999993</v>
      </c>
      <c r="D892">
        <v>75.177570000000003</v>
      </c>
      <c r="E892">
        <v>-2.5</v>
      </c>
      <c r="F892">
        <v>-8.4</v>
      </c>
      <c r="G892">
        <v>4.7</v>
      </c>
      <c r="H892">
        <v>5.8</v>
      </c>
    </row>
    <row r="893" spans="1:8" x14ac:dyDescent="0.25">
      <c r="A893" s="1">
        <v>38657</v>
      </c>
      <c r="B893" t="s">
        <v>43</v>
      </c>
      <c r="C893">
        <v>109.21303</v>
      </c>
      <c r="D893">
        <v>102.73121</v>
      </c>
      <c r="E893">
        <v>2.1</v>
      </c>
      <c r="F893">
        <v>-2.4</v>
      </c>
      <c r="G893">
        <v>-0.7</v>
      </c>
      <c r="H893">
        <v>0.3</v>
      </c>
    </row>
    <row r="894" spans="1:8" x14ac:dyDescent="0.25">
      <c r="A894" s="1">
        <v>38657</v>
      </c>
      <c r="B894" t="s">
        <v>44</v>
      </c>
      <c r="C894">
        <v>95.41095</v>
      </c>
      <c r="D894">
        <v>97.659469999999999</v>
      </c>
      <c r="E894">
        <v>0.5</v>
      </c>
      <c r="F894">
        <v>-2</v>
      </c>
      <c r="G894">
        <v>-3</v>
      </c>
      <c r="H894">
        <v>-2.7</v>
      </c>
    </row>
    <row r="895" spans="1:8" x14ac:dyDescent="0.25">
      <c r="A895" s="1">
        <v>38657</v>
      </c>
      <c r="B895" t="s">
        <v>45</v>
      </c>
      <c r="C895" t="s">
        <v>48</v>
      </c>
      <c r="D895" t="s">
        <v>48</v>
      </c>
      <c r="E895" t="s">
        <v>48</v>
      </c>
      <c r="F895" t="s">
        <v>48</v>
      </c>
      <c r="G895" t="s">
        <v>48</v>
      </c>
      <c r="H895" t="s">
        <v>48</v>
      </c>
    </row>
    <row r="896" spans="1:8" x14ac:dyDescent="0.25">
      <c r="A896" s="1">
        <v>38657</v>
      </c>
      <c r="B896" t="s">
        <v>46</v>
      </c>
      <c r="C896" t="s">
        <v>48</v>
      </c>
      <c r="D896" t="s">
        <v>48</v>
      </c>
      <c r="E896" t="s">
        <v>48</v>
      </c>
      <c r="F896" t="s">
        <v>48</v>
      </c>
      <c r="G896" t="s">
        <v>48</v>
      </c>
      <c r="H896" t="s">
        <v>48</v>
      </c>
    </row>
    <row r="897" spans="1:8" x14ac:dyDescent="0.25">
      <c r="A897" s="1">
        <v>38657</v>
      </c>
      <c r="B897" t="s">
        <v>47</v>
      </c>
      <c r="C897">
        <v>69.197220000000002</v>
      </c>
      <c r="D897">
        <v>67.832809999999995</v>
      </c>
      <c r="E897">
        <v>-0.6</v>
      </c>
      <c r="F897">
        <v>-2.5</v>
      </c>
      <c r="G897">
        <v>4.5</v>
      </c>
      <c r="H897">
        <v>5.6</v>
      </c>
    </row>
    <row r="898" spans="1:8" x14ac:dyDescent="0.25">
      <c r="A898" s="1">
        <v>38687</v>
      </c>
      <c r="B898" t="s">
        <v>1</v>
      </c>
      <c r="C898">
        <v>100.94034000000001</v>
      </c>
      <c r="D898">
        <v>105.19906</v>
      </c>
      <c r="E898">
        <v>1.7</v>
      </c>
      <c r="F898">
        <v>2.2000000000000002</v>
      </c>
      <c r="G898">
        <v>2.8</v>
      </c>
      <c r="H898">
        <v>2.8</v>
      </c>
    </row>
    <row r="899" spans="1:8" x14ac:dyDescent="0.25">
      <c r="A899" s="1">
        <v>38687</v>
      </c>
      <c r="B899" t="s">
        <v>118</v>
      </c>
      <c r="C899">
        <v>122.89368</v>
      </c>
      <c r="D899">
        <v>114.64344</v>
      </c>
      <c r="E899">
        <v>5.5</v>
      </c>
      <c r="F899">
        <v>3.6</v>
      </c>
      <c r="G899">
        <v>2.4</v>
      </c>
      <c r="H899">
        <v>2.4</v>
      </c>
    </row>
    <row r="900" spans="1:8" x14ac:dyDescent="0.25">
      <c r="A900" s="1">
        <v>38687</v>
      </c>
      <c r="B900" t="s">
        <v>32</v>
      </c>
      <c r="C900">
        <v>82.585390000000004</v>
      </c>
      <c r="D900">
        <v>96.436149999999998</v>
      </c>
      <c r="E900">
        <v>0.8</v>
      </c>
      <c r="F900">
        <v>-4.8</v>
      </c>
      <c r="G900">
        <v>12.3</v>
      </c>
      <c r="H900">
        <v>12.3</v>
      </c>
    </row>
    <row r="901" spans="1:8" x14ac:dyDescent="0.25">
      <c r="A901" s="1">
        <v>38687</v>
      </c>
      <c r="B901" t="s">
        <v>33</v>
      </c>
      <c r="C901">
        <v>65.697450000000003</v>
      </c>
      <c r="D901">
        <v>62.311279999999996</v>
      </c>
      <c r="E901">
        <v>2.2000000000000002</v>
      </c>
      <c r="F901">
        <v>4.4000000000000004</v>
      </c>
      <c r="G901">
        <v>4.0999999999999996</v>
      </c>
      <c r="H901">
        <v>4.0999999999999996</v>
      </c>
    </row>
    <row r="902" spans="1:8" x14ac:dyDescent="0.25">
      <c r="A902" s="1">
        <v>38687</v>
      </c>
      <c r="B902" t="s">
        <v>34</v>
      </c>
      <c r="C902" t="s">
        <v>48</v>
      </c>
      <c r="D902" t="s">
        <v>48</v>
      </c>
      <c r="E902" t="s">
        <v>48</v>
      </c>
      <c r="F902" t="s">
        <v>48</v>
      </c>
      <c r="G902" t="s">
        <v>48</v>
      </c>
      <c r="H902" t="s">
        <v>48</v>
      </c>
    </row>
    <row r="903" spans="1:8" x14ac:dyDescent="0.25">
      <c r="A903" s="1">
        <v>38687</v>
      </c>
      <c r="B903" t="s">
        <v>35</v>
      </c>
      <c r="C903">
        <v>111.18182</v>
      </c>
      <c r="D903">
        <v>113.53914</v>
      </c>
      <c r="E903">
        <v>0</v>
      </c>
      <c r="F903">
        <v>-8.3000000000000007</v>
      </c>
      <c r="G903">
        <v>-2.5</v>
      </c>
      <c r="H903">
        <v>-2.5</v>
      </c>
    </row>
    <row r="904" spans="1:8" x14ac:dyDescent="0.25">
      <c r="A904" s="1">
        <v>38687</v>
      </c>
      <c r="B904" t="s">
        <v>36</v>
      </c>
      <c r="C904" t="s">
        <v>48</v>
      </c>
      <c r="D904" t="s">
        <v>48</v>
      </c>
      <c r="E904" t="s">
        <v>48</v>
      </c>
      <c r="F904" t="s">
        <v>48</v>
      </c>
      <c r="G904" t="s">
        <v>48</v>
      </c>
      <c r="H904" t="s">
        <v>48</v>
      </c>
    </row>
    <row r="905" spans="1:8" x14ac:dyDescent="0.25">
      <c r="A905" s="1">
        <v>38687</v>
      </c>
      <c r="B905" t="s">
        <v>37</v>
      </c>
      <c r="C905">
        <v>116.98994</v>
      </c>
      <c r="D905">
        <v>96.136679999999998</v>
      </c>
      <c r="E905">
        <v>-1.2</v>
      </c>
      <c r="F905">
        <v>8.5</v>
      </c>
      <c r="G905">
        <v>2.9</v>
      </c>
      <c r="H905">
        <v>2.9</v>
      </c>
    </row>
    <row r="906" spans="1:8" x14ac:dyDescent="0.25">
      <c r="A906" s="1">
        <v>38687</v>
      </c>
      <c r="B906" t="s">
        <v>38</v>
      </c>
      <c r="C906">
        <v>132.6593</v>
      </c>
      <c r="D906">
        <v>134.10471999999999</v>
      </c>
      <c r="E906">
        <v>10.6</v>
      </c>
      <c r="F906">
        <v>9.6</v>
      </c>
      <c r="G906">
        <v>4.3</v>
      </c>
      <c r="H906">
        <v>4.3</v>
      </c>
    </row>
    <row r="907" spans="1:8" x14ac:dyDescent="0.25">
      <c r="A907" s="1">
        <v>38687</v>
      </c>
      <c r="B907" t="s">
        <v>39</v>
      </c>
      <c r="C907">
        <v>98.294560000000004</v>
      </c>
      <c r="D907">
        <v>103.77246</v>
      </c>
      <c r="E907">
        <v>1.1000000000000001</v>
      </c>
      <c r="F907">
        <v>5</v>
      </c>
      <c r="G907">
        <v>5.6</v>
      </c>
      <c r="H907">
        <v>5.6</v>
      </c>
    </row>
    <row r="908" spans="1:8" x14ac:dyDescent="0.25">
      <c r="A908" s="1">
        <v>38687</v>
      </c>
      <c r="B908" t="s">
        <v>2</v>
      </c>
      <c r="C908">
        <v>140.55139</v>
      </c>
      <c r="D908">
        <v>135.54552000000001</v>
      </c>
      <c r="E908">
        <v>-1.2</v>
      </c>
      <c r="F908">
        <v>-3.3</v>
      </c>
      <c r="G908">
        <v>1.2</v>
      </c>
      <c r="H908">
        <v>1.2</v>
      </c>
    </row>
    <row r="909" spans="1:8" x14ac:dyDescent="0.25">
      <c r="A909" s="1">
        <v>38687</v>
      </c>
      <c r="B909" t="s">
        <v>40</v>
      </c>
      <c r="C909">
        <v>92.80865</v>
      </c>
      <c r="D909">
        <v>93.768370000000004</v>
      </c>
      <c r="E909">
        <v>-0.7</v>
      </c>
      <c r="F909">
        <v>3.4</v>
      </c>
      <c r="G909">
        <v>3</v>
      </c>
      <c r="H909">
        <v>3</v>
      </c>
    </row>
    <row r="910" spans="1:8" x14ac:dyDescent="0.25">
      <c r="A910" s="1">
        <v>38687</v>
      </c>
      <c r="B910" t="s">
        <v>41</v>
      </c>
      <c r="C910">
        <v>101.87468</v>
      </c>
      <c r="D910">
        <v>107.80812</v>
      </c>
      <c r="E910">
        <v>2.6</v>
      </c>
      <c r="F910">
        <v>2.2999999999999998</v>
      </c>
      <c r="G910">
        <v>3</v>
      </c>
      <c r="H910">
        <v>3</v>
      </c>
    </row>
    <row r="911" spans="1:8" x14ac:dyDescent="0.25">
      <c r="A911" s="1">
        <v>38687</v>
      </c>
      <c r="B911" t="s">
        <v>42</v>
      </c>
      <c r="C911">
        <v>72.163020000000003</v>
      </c>
      <c r="D911">
        <v>77.432259999999999</v>
      </c>
      <c r="E911">
        <v>3</v>
      </c>
      <c r="F911">
        <v>-2.1</v>
      </c>
      <c r="G911">
        <v>4.2</v>
      </c>
      <c r="H911">
        <v>4.2</v>
      </c>
    </row>
    <row r="912" spans="1:8" x14ac:dyDescent="0.25">
      <c r="A912" s="1">
        <v>38687</v>
      </c>
      <c r="B912" t="s">
        <v>43</v>
      </c>
      <c r="C912">
        <v>95.150509999999997</v>
      </c>
      <c r="D912">
        <v>104.0356</v>
      </c>
      <c r="E912">
        <v>1.3</v>
      </c>
      <c r="F912">
        <v>-4.8</v>
      </c>
      <c r="G912">
        <v>-1</v>
      </c>
      <c r="H912">
        <v>-1</v>
      </c>
    </row>
    <row r="913" spans="1:8" x14ac:dyDescent="0.25">
      <c r="A913" s="1">
        <v>38687</v>
      </c>
      <c r="B913" t="s">
        <v>44</v>
      </c>
      <c r="C913">
        <v>89.234260000000006</v>
      </c>
      <c r="D913">
        <v>100.06722000000001</v>
      </c>
      <c r="E913">
        <v>2.5</v>
      </c>
      <c r="F913">
        <v>1.5</v>
      </c>
      <c r="G913">
        <v>-2.6</v>
      </c>
      <c r="H913">
        <v>-2.6</v>
      </c>
    </row>
    <row r="914" spans="1:8" x14ac:dyDescent="0.25">
      <c r="A914" s="1">
        <v>38687</v>
      </c>
      <c r="B914" t="s">
        <v>45</v>
      </c>
      <c r="C914" t="s">
        <v>48</v>
      </c>
      <c r="D914" t="s">
        <v>48</v>
      </c>
      <c r="E914" t="s">
        <v>48</v>
      </c>
      <c r="F914" t="s">
        <v>48</v>
      </c>
      <c r="G914" t="s">
        <v>48</v>
      </c>
      <c r="H914" t="s">
        <v>48</v>
      </c>
    </row>
    <row r="915" spans="1:8" x14ac:dyDescent="0.25">
      <c r="A915" s="1">
        <v>38687</v>
      </c>
      <c r="B915" t="s">
        <v>46</v>
      </c>
      <c r="C915" t="s">
        <v>48</v>
      </c>
      <c r="D915" t="s">
        <v>48</v>
      </c>
      <c r="E915" t="s">
        <v>48</v>
      </c>
      <c r="F915" t="s">
        <v>48</v>
      </c>
      <c r="G915" t="s">
        <v>48</v>
      </c>
      <c r="H915" t="s">
        <v>48</v>
      </c>
    </row>
    <row r="916" spans="1:8" x14ac:dyDescent="0.25">
      <c r="A916" s="1">
        <v>38687</v>
      </c>
      <c r="B916" t="s">
        <v>47</v>
      </c>
      <c r="C916">
        <v>65.996470000000002</v>
      </c>
      <c r="D916">
        <v>72.223429999999993</v>
      </c>
      <c r="E916">
        <v>6.5</v>
      </c>
      <c r="F916">
        <v>5</v>
      </c>
      <c r="G916">
        <v>4.5</v>
      </c>
      <c r="H916">
        <v>4.5</v>
      </c>
    </row>
    <row r="917" spans="1:8" x14ac:dyDescent="0.25">
      <c r="A917" s="1">
        <v>38718</v>
      </c>
      <c r="B917" t="s">
        <v>1</v>
      </c>
      <c r="C917">
        <v>97.48057</v>
      </c>
      <c r="D917">
        <v>105.61508000000001</v>
      </c>
      <c r="E917">
        <v>0.4</v>
      </c>
      <c r="F917">
        <v>3.2</v>
      </c>
      <c r="G917">
        <v>3.2</v>
      </c>
      <c r="H917">
        <v>2.6</v>
      </c>
    </row>
    <row r="918" spans="1:8" x14ac:dyDescent="0.25">
      <c r="A918" s="1">
        <v>38718</v>
      </c>
      <c r="B918" t="s">
        <v>118</v>
      </c>
      <c r="C918">
        <v>117.36161</v>
      </c>
      <c r="D918">
        <v>111.7072</v>
      </c>
      <c r="E918">
        <v>-2.6</v>
      </c>
      <c r="F918">
        <v>2.4</v>
      </c>
      <c r="G918">
        <v>2.4</v>
      </c>
      <c r="H918">
        <v>1.7</v>
      </c>
    </row>
    <row r="919" spans="1:8" x14ac:dyDescent="0.25">
      <c r="A919" s="1">
        <v>38718</v>
      </c>
      <c r="B919" t="s">
        <v>32</v>
      </c>
      <c r="C919">
        <v>82.45917</v>
      </c>
      <c r="D919">
        <v>96.185090000000002</v>
      </c>
      <c r="E919">
        <v>-0.3</v>
      </c>
      <c r="F919">
        <v>3.5</v>
      </c>
      <c r="G919">
        <v>3.5</v>
      </c>
      <c r="H919">
        <v>12</v>
      </c>
    </row>
    <row r="920" spans="1:8" x14ac:dyDescent="0.25">
      <c r="A920" s="1">
        <v>38718</v>
      </c>
      <c r="B920" t="s">
        <v>33</v>
      </c>
      <c r="C920">
        <v>63.215260000000001</v>
      </c>
      <c r="D920">
        <v>64.104069999999993</v>
      </c>
      <c r="E920">
        <v>2.9</v>
      </c>
      <c r="F920">
        <v>10.6</v>
      </c>
      <c r="G920">
        <v>10.6</v>
      </c>
      <c r="H920">
        <v>4.0999999999999996</v>
      </c>
    </row>
    <row r="921" spans="1:8" x14ac:dyDescent="0.25">
      <c r="A921" s="1">
        <v>38718</v>
      </c>
      <c r="B921" t="s">
        <v>34</v>
      </c>
      <c r="C921" t="s">
        <v>48</v>
      </c>
      <c r="D921" t="s">
        <v>48</v>
      </c>
      <c r="E921" t="s">
        <v>48</v>
      </c>
      <c r="F921" t="s">
        <v>48</v>
      </c>
      <c r="G921" t="s">
        <v>48</v>
      </c>
      <c r="H921" t="s">
        <v>48</v>
      </c>
    </row>
    <row r="922" spans="1:8" x14ac:dyDescent="0.25">
      <c r="A922" s="1">
        <v>38718</v>
      </c>
      <c r="B922" t="s">
        <v>35</v>
      </c>
      <c r="C922">
        <v>121.42683</v>
      </c>
      <c r="D922">
        <v>127.37775000000001</v>
      </c>
      <c r="E922">
        <v>12.2</v>
      </c>
      <c r="F922">
        <v>9</v>
      </c>
      <c r="G922">
        <v>9</v>
      </c>
      <c r="H922">
        <v>-2.5</v>
      </c>
    </row>
    <row r="923" spans="1:8" x14ac:dyDescent="0.25">
      <c r="A923" s="1">
        <v>38718</v>
      </c>
      <c r="B923" t="s">
        <v>36</v>
      </c>
      <c r="C923" t="s">
        <v>48</v>
      </c>
      <c r="D923" t="s">
        <v>48</v>
      </c>
      <c r="E923" t="s">
        <v>48</v>
      </c>
      <c r="F923" t="s">
        <v>48</v>
      </c>
      <c r="G923" t="s">
        <v>48</v>
      </c>
      <c r="H923" t="s">
        <v>48</v>
      </c>
    </row>
    <row r="924" spans="1:8" x14ac:dyDescent="0.25">
      <c r="A924" s="1">
        <v>38718</v>
      </c>
      <c r="B924" t="s">
        <v>37</v>
      </c>
      <c r="C924">
        <v>105.25505</v>
      </c>
      <c r="D924">
        <v>94.051919999999996</v>
      </c>
      <c r="E924">
        <v>-2.2000000000000002</v>
      </c>
      <c r="F924">
        <v>3.5</v>
      </c>
      <c r="G924">
        <v>3.5</v>
      </c>
      <c r="H924">
        <v>2.6</v>
      </c>
    </row>
    <row r="925" spans="1:8" x14ac:dyDescent="0.25">
      <c r="A925" s="1">
        <v>38718</v>
      </c>
      <c r="B925" t="s">
        <v>38</v>
      </c>
      <c r="C925">
        <v>127.33629999999999</v>
      </c>
      <c r="D925">
        <v>127.92118000000001</v>
      </c>
      <c r="E925">
        <v>-4.5999999999999996</v>
      </c>
      <c r="F925">
        <v>7.6</v>
      </c>
      <c r="G925">
        <v>7.6</v>
      </c>
      <c r="H925">
        <v>4.4000000000000004</v>
      </c>
    </row>
    <row r="926" spans="1:8" x14ac:dyDescent="0.25">
      <c r="A926" s="1">
        <v>38718</v>
      </c>
      <c r="B926" t="s">
        <v>39</v>
      </c>
      <c r="C926">
        <v>100.9692</v>
      </c>
      <c r="D926">
        <v>106.89291</v>
      </c>
      <c r="E926">
        <v>3</v>
      </c>
      <c r="F926">
        <v>5.0999999999999996</v>
      </c>
      <c r="G926">
        <v>5.0999999999999996</v>
      </c>
      <c r="H926">
        <v>5.3</v>
      </c>
    </row>
    <row r="927" spans="1:8" x14ac:dyDescent="0.25">
      <c r="A927" s="1">
        <v>38718</v>
      </c>
      <c r="B927" t="s">
        <v>2</v>
      </c>
      <c r="C927">
        <v>144.00906000000001</v>
      </c>
      <c r="D927">
        <v>143.97167999999999</v>
      </c>
      <c r="E927">
        <v>6.2</v>
      </c>
      <c r="F927">
        <v>2.8</v>
      </c>
      <c r="G927">
        <v>2.8</v>
      </c>
      <c r="H927">
        <v>0.9</v>
      </c>
    </row>
    <row r="928" spans="1:8" x14ac:dyDescent="0.25">
      <c r="A928" s="1">
        <v>38718</v>
      </c>
      <c r="B928" t="s">
        <v>40</v>
      </c>
      <c r="C928">
        <v>92.810180000000003</v>
      </c>
      <c r="D928">
        <v>95.187200000000004</v>
      </c>
      <c r="E928">
        <v>1.5</v>
      </c>
      <c r="F928">
        <v>7.3</v>
      </c>
      <c r="G928">
        <v>7.3</v>
      </c>
      <c r="H928">
        <v>3.1</v>
      </c>
    </row>
    <row r="929" spans="1:8" x14ac:dyDescent="0.25">
      <c r="A929" s="1">
        <v>38718</v>
      </c>
      <c r="B929" t="s">
        <v>41</v>
      </c>
      <c r="C929">
        <v>96.279290000000003</v>
      </c>
      <c r="D929">
        <v>107.04725000000001</v>
      </c>
      <c r="E929">
        <v>-0.7</v>
      </c>
      <c r="F929">
        <v>2.1</v>
      </c>
      <c r="G929">
        <v>2.1</v>
      </c>
      <c r="H929">
        <v>2.6</v>
      </c>
    </row>
    <row r="930" spans="1:8" x14ac:dyDescent="0.25">
      <c r="A930" s="1">
        <v>38718</v>
      </c>
      <c r="B930" t="s">
        <v>42</v>
      </c>
      <c r="C930">
        <v>66.083799999999997</v>
      </c>
      <c r="D930">
        <v>75.605459999999994</v>
      </c>
      <c r="E930">
        <v>-2.4</v>
      </c>
      <c r="F930">
        <v>-7.6</v>
      </c>
      <c r="G930">
        <v>-7.6</v>
      </c>
      <c r="H930">
        <v>2.9</v>
      </c>
    </row>
    <row r="931" spans="1:8" x14ac:dyDescent="0.25">
      <c r="A931" s="1">
        <v>38718</v>
      </c>
      <c r="B931" t="s">
        <v>43</v>
      </c>
      <c r="C931">
        <v>97.281649999999999</v>
      </c>
      <c r="D931">
        <v>107.44037</v>
      </c>
      <c r="E931">
        <v>3.3</v>
      </c>
      <c r="F931">
        <v>1.7</v>
      </c>
      <c r="G931">
        <v>1.7</v>
      </c>
      <c r="H931">
        <v>-1.5</v>
      </c>
    </row>
    <row r="932" spans="1:8" x14ac:dyDescent="0.25">
      <c r="A932" s="1">
        <v>38718</v>
      </c>
      <c r="B932" t="s">
        <v>44</v>
      </c>
      <c r="C932">
        <v>84.502880000000005</v>
      </c>
      <c r="D932">
        <v>97.371129999999994</v>
      </c>
      <c r="E932">
        <v>-2.7</v>
      </c>
      <c r="F932">
        <v>-2.6</v>
      </c>
      <c r="G932">
        <v>-2.6</v>
      </c>
      <c r="H932">
        <v>-2.7</v>
      </c>
    </row>
    <row r="933" spans="1:8" x14ac:dyDescent="0.25">
      <c r="A933" s="1">
        <v>38718</v>
      </c>
      <c r="B933" t="s">
        <v>45</v>
      </c>
      <c r="C933" t="s">
        <v>48</v>
      </c>
      <c r="D933" t="s">
        <v>48</v>
      </c>
      <c r="E933" t="s">
        <v>48</v>
      </c>
      <c r="F933" t="s">
        <v>48</v>
      </c>
      <c r="G933" t="s">
        <v>48</v>
      </c>
      <c r="H933" t="s">
        <v>48</v>
      </c>
    </row>
    <row r="934" spans="1:8" x14ac:dyDescent="0.25">
      <c r="A934" s="1">
        <v>38718</v>
      </c>
      <c r="B934" t="s">
        <v>46</v>
      </c>
      <c r="C934" t="s">
        <v>48</v>
      </c>
      <c r="D934" t="s">
        <v>48</v>
      </c>
      <c r="E934" t="s">
        <v>48</v>
      </c>
      <c r="F934" t="s">
        <v>48</v>
      </c>
      <c r="G934" t="s">
        <v>48</v>
      </c>
      <c r="H934" t="s">
        <v>48</v>
      </c>
    </row>
    <row r="935" spans="1:8" x14ac:dyDescent="0.25">
      <c r="A935" s="1">
        <v>38718</v>
      </c>
      <c r="B935" t="s">
        <v>47</v>
      </c>
      <c r="C935">
        <v>55.503839999999997</v>
      </c>
      <c r="D935">
        <v>67.579059999999998</v>
      </c>
      <c r="E935">
        <v>-6.4</v>
      </c>
      <c r="F935">
        <v>1</v>
      </c>
      <c r="G935">
        <v>1</v>
      </c>
      <c r="H935">
        <v>4.4000000000000004</v>
      </c>
    </row>
    <row r="936" spans="1:8" x14ac:dyDescent="0.25">
      <c r="A936" s="1">
        <v>38749</v>
      </c>
      <c r="B936" t="s">
        <v>1</v>
      </c>
      <c r="C936">
        <v>93.466849999999994</v>
      </c>
      <c r="D936">
        <v>106.42921</v>
      </c>
      <c r="E936">
        <v>0.8</v>
      </c>
      <c r="F936">
        <v>5</v>
      </c>
      <c r="G936">
        <v>4.0999999999999996</v>
      </c>
      <c r="H936">
        <v>2.8</v>
      </c>
    </row>
    <row r="937" spans="1:8" x14ac:dyDescent="0.25">
      <c r="A937" s="1">
        <v>38749</v>
      </c>
      <c r="B937" t="s">
        <v>118</v>
      </c>
      <c r="C937">
        <v>103.17182</v>
      </c>
      <c r="D937">
        <v>111.30703</v>
      </c>
      <c r="E937">
        <v>-0.4</v>
      </c>
      <c r="F937">
        <v>3.9</v>
      </c>
      <c r="G937">
        <v>3.1</v>
      </c>
      <c r="H937">
        <v>1.5</v>
      </c>
    </row>
    <row r="938" spans="1:8" x14ac:dyDescent="0.25">
      <c r="A938" s="1">
        <v>38749</v>
      </c>
      <c r="B938" t="s">
        <v>32</v>
      </c>
      <c r="C938">
        <v>97.312939999999998</v>
      </c>
      <c r="D938">
        <v>112.60911</v>
      </c>
      <c r="E938">
        <v>17.100000000000001</v>
      </c>
      <c r="F938">
        <v>16.7</v>
      </c>
      <c r="G938">
        <v>10.3</v>
      </c>
      <c r="H938">
        <v>11.6</v>
      </c>
    </row>
    <row r="939" spans="1:8" x14ac:dyDescent="0.25">
      <c r="A939" s="1">
        <v>38749</v>
      </c>
      <c r="B939" t="s">
        <v>33</v>
      </c>
      <c r="C939">
        <v>56.336120000000001</v>
      </c>
      <c r="D939">
        <v>64.890839999999997</v>
      </c>
      <c r="E939">
        <v>1.2</v>
      </c>
      <c r="F939">
        <v>11</v>
      </c>
      <c r="G939">
        <v>10.8</v>
      </c>
      <c r="H939">
        <v>5</v>
      </c>
    </row>
    <row r="940" spans="1:8" x14ac:dyDescent="0.25">
      <c r="A940" s="1">
        <v>38749</v>
      </c>
      <c r="B940" t="s">
        <v>34</v>
      </c>
      <c r="C940" t="s">
        <v>48</v>
      </c>
      <c r="D940" t="s">
        <v>48</v>
      </c>
      <c r="E940" t="s">
        <v>48</v>
      </c>
      <c r="F940" t="s">
        <v>48</v>
      </c>
      <c r="G940" t="s">
        <v>48</v>
      </c>
      <c r="H940" t="s">
        <v>48</v>
      </c>
    </row>
    <row r="941" spans="1:8" x14ac:dyDescent="0.25">
      <c r="A941" s="1">
        <v>38749</v>
      </c>
      <c r="B941" t="s">
        <v>35</v>
      </c>
      <c r="C941">
        <v>108.28494000000001</v>
      </c>
      <c r="D941">
        <v>121.48962</v>
      </c>
      <c r="E941">
        <v>-4.5999999999999996</v>
      </c>
      <c r="F941">
        <v>8.4</v>
      </c>
      <c r="G941">
        <v>8.6999999999999993</v>
      </c>
      <c r="H941">
        <v>-2.2000000000000002</v>
      </c>
    </row>
    <row r="942" spans="1:8" x14ac:dyDescent="0.25">
      <c r="A942" s="1">
        <v>38749</v>
      </c>
      <c r="B942" t="s">
        <v>36</v>
      </c>
      <c r="C942" t="s">
        <v>48</v>
      </c>
      <c r="D942" t="s">
        <v>48</v>
      </c>
      <c r="E942" t="s">
        <v>48</v>
      </c>
      <c r="F942" t="s">
        <v>48</v>
      </c>
      <c r="G942" t="s">
        <v>48</v>
      </c>
      <c r="H942" t="s">
        <v>48</v>
      </c>
    </row>
    <row r="943" spans="1:8" x14ac:dyDescent="0.25">
      <c r="A943" s="1">
        <v>38749</v>
      </c>
      <c r="B943" t="s">
        <v>37</v>
      </c>
      <c r="C943">
        <v>84.07141</v>
      </c>
      <c r="D943">
        <v>91.752830000000003</v>
      </c>
      <c r="E943">
        <v>-2.4</v>
      </c>
      <c r="F943">
        <v>0.8</v>
      </c>
      <c r="G943">
        <v>2.2999999999999998</v>
      </c>
      <c r="H943">
        <v>2.2999999999999998</v>
      </c>
    </row>
    <row r="944" spans="1:8" x14ac:dyDescent="0.25">
      <c r="A944" s="1">
        <v>38749</v>
      </c>
      <c r="B944" t="s">
        <v>38</v>
      </c>
      <c r="C944">
        <v>117.14415</v>
      </c>
      <c r="D944">
        <v>128.57891000000001</v>
      </c>
      <c r="E944">
        <v>0.5</v>
      </c>
      <c r="F944">
        <v>7.5</v>
      </c>
      <c r="G944">
        <v>7.6</v>
      </c>
      <c r="H944">
        <v>4.7</v>
      </c>
    </row>
    <row r="945" spans="1:8" x14ac:dyDescent="0.25">
      <c r="A945" s="1">
        <v>38749</v>
      </c>
      <c r="B945" t="s">
        <v>39</v>
      </c>
      <c r="C945">
        <v>96.599969999999999</v>
      </c>
      <c r="D945">
        <v>107.90908</v>
      </c>
      <c r="E945">
        <v>1</v>
      </c>
      <c r="F945">
        <v>7.4</v>
      </c>
      <c r="G945">
        <v>6.2</v>
      </c>
      <c r="H945">
        <v>5.5</v>
      </c>
    </row>
    <row r="946" spans="1:8" x14ac:dyDescent="0.25">
      <c r="A946" s="1">
        <v>38749</v>
      </c>
      <c r="B946" t="s">
        <v>2</v>
      </c>
      <c r="C946">
        <v>124.60612</v>
      </c>
      <c r="D946">
        <v>138.85926000000001</v>
      </c>
      <c r="E946">
        <v>-3.6</v>
      </c>
      <c r="F946">
        <v>0.9</v>
      </c>
      <c r="G946">
        <v>1.9</v>
      </c>
      <c r="H946">
        <v>1.1000000000000001</v>
      </c>
    </row>
    <row r="947" spans="1:8" x14ac:dyDescent="0.25">
      <c r="A947" s="1">
        <v>38749</v>
      </c>
      <c r="B947" t="s">
        <v>40</v>
      </c>
      <c r="C947">
        <v>85.556340000000006</v>
      </c>
      <c r="D947">
        <v>94.507859999999994</v>
      </c>
      <c r="E947">
        <v>-0.7</v>
      </c>
      <c r="F947">
        <v>7.3</v>
      </c>
      <c r="G947">
        <v>7.3</v>
      </c>
      <c r="H947">
        <v>3.7</v>
      </c>
    </row>
    <row r="948" spans="1:8" x14ac:dyDescent="0.25">
      <c r="A948" s="1">
        <v>38749</v>
      </c>
      <c r="B948" t="s">
        <v>41</v>
      </c>
      <c r="C948">
        <v>93.191000000000003</v>
      </c>
      <c r="D948">
        <v>107.36259</v>
      </c>
      <c r="E948">
        <v>0.3</v>
      </c>
      <c r="F948">
        <v>4.8</v>
      </c>
      <c r="G948">
        <v>3.4</v>
      </c>
      <c r="H948">
        <v>2.7</v>
      </c>
    </row>
    <row r="949" spans="1:8" x14ac:dyDescent="0.25">
      <c r="A949" s="1">
        <v>38749</v>
      </c>
      <c r="B949" t="s">
        <v>42</v>
      </c>
      <c r="C949">
        <v>65.978009999999998</v>
      </c>
      <c r="D949">
        <v>75.823170000000005</v>
      </c>
      <c r="E949">
        <v>0.3</v>
      </c>
      <c r="F949">
        <v>-5.4</v>
      </c>
      <c r="G949">
        <v>-6.5</v>
      </c>
      <c r="H949">
        <v>2.2999999999999998</v>
      </c>
    </row>
    <row r="950" spans="1:8" x14ac:dyDescent="0.25">
      <c r="A950" s="1">
        <v>38749</v>
      </c>
      <c r="B950" t="s">
        <v>43</v>
      </c>
      <c r="C950">
        <v>96.861149999999995</v>
      </c>
      <c r="D950">
        <v>105.21073</v>
      </c>
      <c r="E950">
        <v>-2.1</v>
      </c>
      <c r="F950">
        <v>-1</v>
      </c>
      <c r="G950">
        <v>0.4</v>
      </c>
      <c r="H950">
        <v>-2.1</v>
      </c>
    </row>
    <row r="951" spans="1:8" x14ac:dyDescent="0.25">
      <c r="A951" s="1">
        <v>38749</v>
      </c>
      <c r="B951" t="s">
        <v>44</v>
      </c>
      <c r="C951">
        <v>85.3934</v>
      </c>
      <c r="D951">
        <v>97.811220000000006</v>
      </c>
      <c r="E951">
        <v>0.5</v>
      </c>
      <c r="F951">
        <v>-0.5</v>
      </c>
      <c r="G951">
        <v>-1.6</v>
      </c>
      <c r="H951">
        <v>-2.6</v>
      </c>
    </row>
    <row r="952" spans="1:8" x14ac:dyDescent="0.25">
      <c r="A952" s="1">
        <v>38749</v>
      </c>
      <c r="B952" t="s">
        <v>45</v>
      </c>
      <c r="C952" t="s">
        <v>48</v>
      </c>
      <c r="D952" t="s">
        <v>48</v>
      </c>
      <c r="E952" t="s">
        <v>48</v>
      </c>
      <c r="F952" t="s">
        <v>48</v>
      </c>
      <c r="G952" t="s">
        <v>48</v>
      </c>
      <c r="H952" t="s">
        <v>48</v>
      </c>
    </row>
    <row r="953" spans="1:8" x14ac:dyDescent="0.25">
      <c r="A953" s="1">
        <v>38749</v>
      </c>
      <c r="B953" t="s">
        <v>46</v>
      </c>
      <c r="C953" t="s">
        <v>48</v>
      </c>
      <c r="D953" t="s">
        <v>48</v>
      </c>
      <c r="E953" t="s">
        <v>48</v>
      </c>
      <c r="F953" t="s">
        <v>48</v>
      </c>
      <c r="G953" t="s">
        <v>48</v>
      </c>
      <c r="H953" t="s">
        <v>48</v>
      </c>
    </row>
    <row r="954" spans="1:8" x14ac:dyDescent="0.25">
      <c r="A954" s="1">
        <v>38749</v>
      </c>
      <c r="B954" t="s">
        <v>47</v>
      </c>
      <c r="C954">
        <v>61.515819999999998</v>
      </c>
      <c r="D954">
        <v>69.970500000000001</v>
      </c>
      <c r="E954">
        <v>3.5</v>
      </c>
      <c r="F954">
        <v>4.4000000000000004</v>
      </c>
      <c r="G954">
        <v>2.8</v>
      </c>
      <c r="H954">
        <v>4.5</v>
      </c>
    </row>
    <row r="955" spans="1:8" x14ac:dyDescent="0.25">
      <c r="A955" s="1">
        <v>38777</v>
      </c>
      <c r="B955" t="s">
        <v>1</v>
      </c>
      <c r="C955">
        <v>107.67339</v>
      </c>
      <c r="D955">
        <v>105.85196999999999</v>
      </c>
      <c r="E955">
        <v>-0.5</v>
      </c>
      <c r="F955">
        <v>4.9000000000000004</v>
      </c>
      <c r="G955">
        <v>4.4000000000000004</v>
      </c>
      <c r="H955">
        <v>3.1</v>
      </c>
    </row>
    <row r="956" spans="1:8" x14ac:dyDescent="0.25">
      <c r="A956" s="1">
        <v>38777</v>
      </c>
      <c r="B956" t="s">
        <v>118</v>
      </c>
      <c r="C956">
        <v>110.12488999999999</v>
      </c>
      <c r="D956">
        <v>112.27898</v>
      </c>
      <c r="E956">
        <v>0.9</v>
      </c>
      <c r="F956">
        <v>5.4</v>
      </c>
      <c r="G956">
        <v>3.8</v>
      </c>
      <c r="H956">
        <v>1.8</v>
      </c>
    </row>
    <row r="957" spans="1:8" x14ac:dyDescent="0.25">
      <c r="A957" s="1">
        <v>38777</v>
      </c>
      <c r="B957" t="s">
        <v>32</v>
      </c>
      <c r="C957">
        <v>114.20531</v>
      </c>
      <c r="D957">
        <v>106.93577999999999</v>
      </c>
      <c r="E957">
        <v>-5</v>
      </c>
      <c r="F957">
        <v>8</v>
      </c>
      <c r="G957">
        <v>9.4</v>
      </c>
      <c r="H957">
        <v>11.1</v>
      </c>
    </row>
    <row r="958" spans="1:8" x14ac:dyDescent="0.25">
      <c r="A958" s="1">
        <v>38777</v>
      </c>
      <c r="B958" t="s">
        <v>33</v>
      </c>
      <c r="C958">
        <v>67.569019999999995</v>
      </c>
      <c r="D958">
        <v>67.63888</v>
      </c>
      <c r="E958">
        <v>4.2</v>
      </c>
      <c r="F958">
        <v>17.7</v>
      </c>
      <c r="G958">
        <v>13.2</v>
      </c>
      <c r="H958">
        <v>6.1</v>
      </c>
    </row>
    <row r="959" spans="1:8" x14ac:dyDescent="0.25">
      <c r="A959" s="1">
        <v>38777</v>
      </c>
      <c r="B959" t="s">
        <v>34</v>
      </c>
      <c r="C959" t="s">
        <v>48</v>
      </c>
      <c r="D959" t="s">
        <v>48</v>
      </c>
      <c r="E959" t="s">
        <v>48</v>
      </c>
      <c r="F959" t="s">
        <v>48</v>
      </c>
      <c r="G959" t="s">
        <v>48</v>
      </c>
      <c r="H959" t="s">
        <v>48</v>
      </c>
    </row>
    <row r="960" spans="1:8" x14ac:dyDescent="0.25">
      <c r="A960" s="1">
        <v>38777</v>
      </c>
      <c r="B960" t="s">
        <v>35</v>
      </c>
      <c r="C960">
        <v>122.48231</v>
      </c>
      <c r="D960">
        <v>122.49284</v>
      </c>
      <c r="E960">
        <v>0.8</v>
      </c>
      <c r="F960">
        <v>13</v>
      </c>
      <c r="G960">
        <v>10.199999999999999</v>
      </c>
      <c r="H960">
        <v>-1</v>
      </c>
    </row>
    <row r="961" spans="1:8" x14ac:dyDescent="0.25">
      <c r="A961" s="1">
        <v>38777</v>
      </c>
      <c r="B961" t="s">
        <v>36</v>
      </c>
      <c r="C961" t="s">
        <v>48</v>
      </c>
      <c r="D961" t="s">
        <v>48</v>
      </c>
      <c r="E961" t="s">
        <v>48</v>
      </c>
      <c r="F961" t="s">
        <v>48</v>
      </c>
      <c r="G961" t="s">
        <v>48</v>
      </c>
      <c r="H961" t="s">
        <v>48</v>
      </c>
    </row>
    <row r="962" spans="1:8" x14ac:dyDescent="0.25">
      <c r="A962" s="1">
        <v>38777</v>
      </c>
      <c r="B962" t="s">
        <v>37</v>
      </c>
      <c r="C962">
        <v>87.606309999999993</v>
      </c>
      <c r="D962">
        <v>90.974789999999999</v>
      </c>
      <c r="E962">
        <v>-0.8</v>
      </c>
      <c r="F962">
        <v>2.6</v>
      </c>
      <c r="G962">
        <v>2.4</v>
      </c>
      <c r="H962">
        <v>2.6</v>
      </c>
    </row>
    <row r="963" spans="1:8" x14ac:dyDescent="0.25">
      <c r="A963" s="1">
        <v>38777</v>
      </c>
      <c r="B963" t="s">
        <v>38</v>
      </c>
      <c r="C963">
        <v>128.98688999999999</v>
      </c>
      <c r="D963">
        <v>127.82171</v>
      </c>
      <c r="E963">
        <v>-0.6</v>
      </c>
      <c r="F963">
        <v>6.5</v>
      </c>
      <c r="G963">
        <v>7.2</v>
      </c>
      <c r="H963">
        <v>5.2</v>
      </c>
    </row>
    <row r="964" spans="1:8" x14ac:dyDescent="0.25">
      <c r="A964" s="1">
        <v>38777</v>
      </c>
      <c r="B964" t="s">
        <v>39</v>
      </c>
      <c r="C964">
        <v>106.93379</v>
      </c>
      <c r="D964">
        <v>105.64187</v>
      </c>
      <c r="E964">
        <v>-2.1</v>
      </c>
      <c r="F964">
        <v>6.3</v>
      </c>
      <c r="G964">
        <v>6.2</v>
      </c>
      <c r="H964">
        <v>5.6</v>
      </c>
    </row>
    <row r="965" spans="1:8" x14ac:dyDescent="0.25">
      <c r="A965" s="1">
        <v>38777</v>
      </c>
      <c r="B965" t="s">
        <v>2</v>
      </c>
      <c r="C965">
        <v>145.53809000000001</v>
      </c>
      <c r="D965">
        <v>144.08166</v>
      </c>
      <c r="E965">
        <v>3.8</v>
      </c>
      <c r="F965">
        <v>2.5</v>
      </c>
      <c r="G965">
        <v>2.1</v>
      </c>
      <c r="H965">
        <v>0.7</v>
      </c>
    </row>
    <row r="966" spans="1:8" x14ac:dyDescent="0.25">
      <c r="A966" s="1">
        <v>38777</v>
      </c>
      <c r="B966" t="s">
        <v>40</v>
      </c>
      <c r="C966">
        <v>92.769660000000002</v>
      </c>
      <c r="D966">
        <v>91.092820000000003</v>
      </c>
      <c r="E966">
        <v>-3.6</v>
      </c>
      <c r="F966">
        <v>1.2</v>
      </c>
      <c r="G966">
        <v>5.0999999999999996</v>
      </c>
      <c r="H966">
        <v>3.5</v>
      </c>
    </row>
    <row r="967" spans="1:8" x14ac:dyDescent="0.25">
      <c r="A967" s="1">
        <v>38777</v>
      </c>
      <c r="B967" t="s">
        <v>41</v>
      </c>
      <c r="C967">
        <v>108.54131</v>
      </c>
      <c r="D967">
        <v>107.60418</v>
      </c>
      <c r="E967">
        <v>0.2</v>
      </c>
      <c r="F967">
        <v>6.8</v>
      </c>
      <c r="G967">
        <v>4.5999999999999996</v>
      </c>
      <c r="H967">
        <v>3.1</v>
      </c>
    </row>
    <row r="968" spans="1:8" x14ac:dyDescent="0.25">
      <c r="A968" s="1">
        <v>38777</v>
      </c>
      <c r="B968" t="s">
        <v>42</v>
      </c>
      <c r="C968">
        <v>77.736220000000003</v>
      </c>
      <c r="D968">
        <v>73.388549999999995</v>
      </c>
      <c r="E968">
        <v>-3.2</v>
      </c>
      <c r="F968">
        <v>-3</v>
      </c>
      <c r="G968">
        <v>-5.2</v>
      </c>
      <c r="H968">
        <v>1.5</v>
      </c>
    </row>
    <row r="969" spans="1:8" x14ac:dyDescent="0.25">
      <c r="A969" s="1">
        <v>38777</v>
      </c>
      <c r="B969" t="s">
        <v>43</v>
      </c>
      <c r="C969">
        <v>108.61588999999999</v>
      </c>
      <c r="D969">
        <v>104.77622</v>
      </c>
      <c r="E969">
        <v>-0.4</v>
      </c>
      <c r="F969">
        <v>1.2</v>
      </c>
      <c r="G969">
        <v>0.7</v>
      </c>
      <c r="H969">
        <v>-2.2999999999999998</v>
      </c>
    </row>
    <row r="970" spans="1:8" x14ac:dyDescent="0.25">
      <c r="A970" s="1">
        <v>38777</v>
      </c>
      <c r="B970" t="s">
        <v>44</v>
      </c>
      <c r="C970">
        <v>105.00530999999999</v>
      </c>
      <c r="D970">
        <v>94.895210000000006</v>
      </c>
      <c r="E970">
        <v>-3</v>
      </c>
      <c r="F970">
        <v>-0.6</v>
      </c>
      <c r="G970">
        <v>-1.2</v>
      </c>
      <c r="H970">
        <v>-2</v>
      </c>
    </row>
    <row r="971" spans="1:8" x14ac:dyDescent="0.25">
      <c r="A971" s="1">
        <v>38777</v>
      </c>
      <c r="B971" t="s">
        <v>45</v>
      </c>
      <c r="C971" t="s">
        <v>48</v>
      </c>
      <c r="D971" t="s">
        <v>48</v>
      </c>
      <c r="E971" t="s">
        <v>48</v>
      </c>
      <c r="F971" t="s">
        <v>48</v>
      </c>
      <c r="G971" t="s">
        <v>48</v>
      </c>
      <c r="H971" t="s">
        <v>48</v>
      </c>
    </row>
    <row r="972" spans="1:8" x14ac:dyDescent="0.25">
      <c r="A972" s="1">
        <v>38777</v>
      </c>
      <c r="B972" t="s">
        <v>46</v>
      </c>
      <c r="C972" t="s">
        <v>48</v>
      </c>
      <c r="D972" t="s">
        <v>48</v>
      </c>
      <c r="E972" t="s">
        <v>48</v>
      </c>
      <c r="F972" t="s">
        <v>48</v>
      </c>
      <c r="G972" t="s">
        <v>48</v>
      </c>
      <c r="H972" t="s">
        <v>48</v>
      </c>
    </row>
    <row r="973" spans="1:8" x14ac:dyDescent="0.25">
      <c r="A973" s="1">
        <v>38777</v>
      </c>
      <c r="B973" t="s">
        <v>47</v>
      </c>
      <c r="C973">
        <v>70.348380000000006</v>
      </c>
      <c r="D973">
        <v>68.862269999999995</v>
      </c>
      <c r="E973">
        <v>-1.6</v>
      </c>
      <c r="F973">
        <v>0.5</v>
      </c>
      <c r="G973">
        <v>1.9</v>
      </c>
      <c r="H973">
        <v>3.8</v>
      </c>
    </row>
    <row r="974" spans="1:8" x14ac:dyDescent="0.25">
      <c r="A974" s="1">
        <v>38808</v>
      </c>
      <c r="B974" t="s">
        <v>1</v>
      </c>
      <c r="C974">
        <v>99.828199999999995</v>
      </c>
      <c r="D974">
        <v>106.31532</v>
      </c>
      <c r="E974">
        <v>0.4</v>
      </c>
      <c r="F974">
        <v>-1.5</v>
      </c>
      <c r="G974">
        <v>2.8</v>
      </c>
      <c r="H974">
        <v>2.5</v>
      </c>
    </row>
    <row r="975" spans="1:8" x14ac:dyDescent="0.25">
      <c r="A975" s="1">
        <v>38808</v>
      </c>
      <c r="B975" t="s">
        <v>118</v>
      </c>
      <c r="C975">
        <v>103.89440999999999</v>
      </c>
      <c r="D975">
        <v>115.64031</v>
      </c>
      <c r="E975">
        <v>3</v>
      </c>
      <c r="F975">
        <v>2.5</v>
      </c>
      <c r="G975">
        <v>3.5</v>
      </c>
      <c r="H975">
        <v>1.5</v>
      </c>
    </row>
    <row r="976" spans="1:8" x14ac:dyDescent="0.25">
      <c r="A976" s="1">
        <v>38808</v>
      </c>
      <c r="B976" t="s">
        <v>32</v>
      </c>
      <c r="C976">
        <v>101.44110999999999</v>
      </c>
      <c r="D976">
        <v>102.49106</v>
      </c>
      <c r="E976">
        <v>-4.2</v>
      </c>
      <c r="F976">
        <v>-8.9</v>
      </c>
      <c r="G976">
        <v>4</v>
      </c>
      <c r="H976">
        <v>8.1999999999999993</v>
      </c>
    </row>
    <row r="977" spans="1:8" x14ac:dyDescent="0.25">
      <c r="A977" s="1">
        <v>38808</v>
      </c>
      <c r="B977" t="s">
        <v>33</v>
      </c>
      <c r="C977">
        <v>64.110519999999994</v>
      </c>
      <c r="D977">
        <v>67.927229999999994</v>
      </c>
      <c r="E977">
        <v>0.4</v>
      </c>
      <c r="F977">
        <v>11.8</v>
      </c>
      <c r="G977">
        <v>12.8</v>
      </c>
      <c r="H977">
        <v>6.5</v>
      </c>
    </row>
    <row r="978" spans="1:8" x14ac:dyDescent="0.25">
      <c r="A978" s="1">
        <v>38808</v>
      </c>
      <c r="B978" t="s">
        <v>34</v>
      </c>
      <c r="C978" t="s">
        <v>48</v>
      </c>
      <c r="D978" t="s">
        <v>48</v>
      </c>
      <c r="E978" t="s">
        <v>48</v>
      </c>
      <c r="F978" t="s">
        <v>48</v>
      </c>
      <c r="G978" t="s">
        <v>48</v>
      </c>
      <c r="H978" t="s">
        <v>48</v>
      </c>
    </row>
    <row r="979" spans="1:8" x14ac:dyDescent="0.25">
      <c r="A979" s="1">
        <v>38808</v>
      </c>
      <c r="B979" t="s">
        <v>35</v>
      </c>
      <c r="C979">
        <v>111.45813</v>
      </c>
      <c r="D979">
        <v>121.91534</v>
      </c>
      <c r="E979">
        <v>-0.5</v>
      </c>
      <c r="F979">
        <v>0.2</v>
      </c>
      <c r="G979">
        <v>7.6</v>
      </c>
      <c r="H979">
        <v>-1.8</v>
      </c>
    </row>
    <row r="980" spans="1:8" x14ac:dyDescent="0.25">
      <c r="A980" s="1">
        <v>38808</v>
      </c>
      <c r="B980" t="s">
        <v>36</v>
      </c>
      <c r="C980" t="s">
        <v>48</v>
      </c>
      <c r="D980" t="s">
        <v>48</v>
      </c>
      <c r="E980" t="s">
        <v>48</v>
      </c>
      <c r="F980" t="s">
        <v>48</v>
      </c>
      <c r="G980" t="s">
        <v>48</v>
      </c>
      <c r="H980" t="s">
        <v>48</v>
      </c>
    </row>
    <row r="981" spans="1:8" x14ac:dyDescent="0.25">
      <c r="A981" s="1">
        <v>38808</v>
      </c>
      <c r="B981" t="s">
        <v>37</v>
      </c>
      <c r="C981">
        <v>79.352530000000002</v>
      </c>
      <c r="D981">
        <v>94.829610000000002</v>
      </c>
      <c r="E981">
        <v>4.2</v>
      </c>
      <c r="F981">
        <v>8.3000000000000007</v>
      </c>
      <c r="G981">
        <v>3.6</v>
      </c>
      <c r="H981">
        <v>3.3</v>
      </c>
    </row>
    <row r="982" spans="1:8" x14ac:dyDescent="0.25">
      <c r="A982" s="1">
        <v>38808</v>
      </c>
      <c r="B982" t="s">
        <v>38</v>
      </c>
      <c r="C982">
        <v>127.95232</v>
      </c>
      <c r="D982">
        <v>133.9136</v>
      </c>
      <c r="E982">
        <v>4.8</v>
      </c>
      <c r="F982">
        <v>5.7</v>
      </c>
      <c r="G982">
        <v>6.8</v>
      </c>
      <c r="H982">
        <v>5.2</v>
      </c>
    </row>
    <row r="983" spans="1:8" x14ac:dyDescent="0.25">
      <c r="A983" s="1">
        <v>38808</v>
      </c>
      <c r="B983" t="s">
        <v>39</v>
      </c>
      <c r="C983">
        <v>100.86933999999999</v>
      </c>
      <c r="D983">
        <v>106.61243</v>
      </c>
      <c r="E983">
        <v>0.9</v>
      </c>
      <c r="F983">
        <v>1.4</v>
      </c>
      <c r="G983">
        <v>5</v>
      </c>
      <c r="H983">
        <v>5</v>
      </c>
    </row>
    <row r="984" spans="1:8" x14ac:dyDescent="0.25">
      <c r="A984" s="1">
        <v>38808</v>
      </c>
      <c r="B984" t="s">
        <v>2</v>
      </c>
      <c r="C984">
        <v>137.98041000000001</v>
      </c>
      <c r="D984">
        <v>144.80144999999999</v>
      </c>
      <c r="E984">
        <v>0.5</v>
      </c>
      <c r="F984">
        <v>1.5</v>
      </c>
      <c r="G984">
        <v>1.9</v>
      </c>
      <c r="H984">
        <v>0.4</v>
      </c>
    </row>
    <row r="985" spans="1:8" x14ac:dyDescent="0.25">
      <c r="A985" s="1">
        <v>38808</v>
      </c>
      <c r="B985" t="s">
        <v>40</v>
      </c>
      <c r="C985">
        <v>89.614500000000007</v>
      </c>
      <c r="D985">
        <v>92.183850000000007</v>
      </c>
      <c r="E985">
        <v>1.2</v>
      </c>
      <c r="F985">
        <v>0</v>
      </c>
      <c r="G985">
        <v>3.8</v>
      </c>
      <c r="H985">
        <v>3.1</v>
      </c>
    </row>
    <row r="986" spans="1:8" x14ac:dyDescent="0.25">
      <c r="A986" s="1">
        <v>38808</v>
      </c>
      <c r="B986" t="s">
        <v>41</v>
      </c>
      <c r="C986">
        <v>100.11591</v>
      </c>
      <c r="D986">
        <v>108.56497</v>
      </c>
      <c r="E986">
        <v>0.9</v>
      </c>
      <c r="F986">
        <v>0.3</v>
      </c>
      <c r="G986">
        <v>3.5</v>
      </c>
      <c r="H986">
        <v>2.7</v>
      </c>
    </row>
    <row r="987" spans="1:8" x14ac:dyDescent="0.25">
      <c r="A987" s="1">
        <v>38808</v>
      </c>
      <c r="B987" t="s">
        <v>42</v>
      </c>
      <c r="C987">
        <v>72.298689999999993</v>
      </c>
      <c r="D987">
        <v>76.134630000000001</v>
      </c>
      <c r="E987">
        <v>3.7</v>
      </c>
      <c r="F987">
        <v>-8.6999999999999993</v>
      </c>
      <c r="G987">
        <v>-6.1</v>
      </c>
      <c r="H987">
        <v>0</v>
      </c>
    </row>
    <row r="988" spans="1:8" x14ac:dyDescent="0.25">
      <c r="A988" s="1">
        <v>38808</v>
      </c>
      <c r="B988" t="s">
        <v>43</v>
      </c>
      <c r="C988">
        <v>93.931010000000001</v>
      </c>
      <c r="D988">
        <v>102.55049</v>
      </c>
      <c r="E988">
        <v>-2.1</v>
      </c>
      <c r="F988">
        <v>-10.3</v>
      </c>
      <c r="G988">
        <v>-2.2000000000000002</v>
      </c>
      <c r="H988">
        <v>-3.6</v>
      </c>
    </row>
    <row r="989" spans="1:8" x14ac:dyDescent="0.25">
      <c r="A989" s="1">
        <v>38808</v>
      </c>
      <c r="B989" t="s">
        <v>44</v>
      </c>
      <c r="C989">
        <v>96.551069999999996</v>
      </c>
      <c r="D989">
        <v>94.2714</v>
      </c>
      <c r="E989">
        <v>-0.7</v>
      </c>
      <c r="F989">
        <v>-10.5</v>
      </c>
      <c r="G989">
        <v>-3.8</v>
      </c>
      <c r="H989">
        <v>-2.7</v>
      </c>
    </row>
    <row r="990" spans="1:8" x14ac:dyDescent="0.25">
      <c r="A990" s="1">
        <v>38808</v>
      </c>
      <c r="B990" t="s">
        <v>45</v>
      </c>
      <c r="C990" t="s">
        <v>48</v>
      </c>
      <c r="D990" t="s">
        <v>48</v>
      </c>
      <c r="E990" t="s">
        <v>48</v>
      </c>
      <c r="F990" t="s">
        <v>48</v>
      </c>
      <c r="G990" t="s">
        <v>48</v>
      </c>
      <c r="H990" t="s">
        <v>48</v>
      </c>
    </row>
    <row r="991" spans="1:8" x14ac:dyDescent="0.25">
      <c r="A991" s="1">
        <v>38808</v>
      </c>
      <c r="B991" t="s">
        <v>46</v>
      </c>
      <c r="C991" t="s">
        <v>48</v>
      </c>
      <c r="D991" t="s">
        <v>48</v>
      </c>
      <c r="E991" t="s">
        <v>48</v>
      </c>
      <c r="F991" t="s">
        <v>48</v>
      </c>
      <c r="G991" t="s">
        <v>48</v>
      </c>
      <c r="H991" t="s">
        <v>48</v>
      </c>
    </row>
    <row r="992" spans="1:8" x14ac:dyDescent="0.25">
      <c r="A992" s="1">
        <v>38808</v>
      </c>
      <c r="B992" t="s">
        <v>47</v>
      </c>
      <c r="C992">
        <v>65.877459999999999</v>
      </c>
      <c r="D992">
        <v>70.471100000000007</v>
      </c>
      <c r="E992">
        <v>2.2999999999999998</v>
      </c>
      <c r="F992">
        <v>-5.5</v>
      </c>
      <c r="G992">
        <v>-0.1</v>
      </c>
      <c r="H992">
        <v>2</v>
      </c>
    </row>
    <row r="993" spans="1:8" x14ac:dyDescent="0.25">
      <c r="A993" s="1">
        <v>38838</v>
      </c>
      <c r="B993" t="s">
        <v>1</v>
      </c>
      <c r="C993">
        <v>111.1146</v>
      </c>
      <c r="D993">
        <v>107.12188</v>
      </c>
      <c r="E993">
        <v>0.8</v>
      </c>
      <c r="F993">
        <v>4.7</v>
      </c>
      <c r="G993">
        <v>3.2</v>
      </c>
      <c r="H993">
        <v>2.4</v>
      </c>
    </row>
    <row r="994" spans="1:8" x14ac:dyDescent="0.25">
      <c r="A994" s="1">
        <v>38838</v>
      </c>
      <c r="B994" t="s">
        <v>118</v>
      </c>
      <c r="C994">
        <v>107.43916</v>
      </c>
      <c r="D994">
        <v>112.89328</v>
      </c>
      <c r="E994">
        <v>-2.4</v>
      </c>
      <c r="F994">
        <v>6.5</v>
      </c>
      <c r="G994">
        <v>4.0999999999999996</v>
      </c>
      <c r="H994">
        <v>2</v>
      </c>
    </row>
    <row r="995" spans="1:8" x14ac:dyDescent="0.25">
      <c r="A995" s="1">
        <v>38838</v>
      </c>
      <c r="B995" t="s">
        <v>32</v>
      </c>
      <c r="C995">
        <v>105.15945000000001</v>
      </c>
      <c r="D995">
        <v>101.09653</v>
      </c>
      <c r="E995">
        <v>-1.4</v>
      </c>
      <c r="F995">
        <v>-6</v>
      </c>
      <c r="G995">
        <v>1.7</v>
      </c>
      <c r="H995">
        <v>5.6</v>
      </c>
    </row>
    <row r="996" spans="1:8" x14ac:dyDescent="0.25">
      <c r="A996" s="1">
        <v>38838</v>
      </c>
      <c r="B996" t="s">
        <v>33</v>
      </c>
      <c r="C996">
        <v>70.83314</v>
      </c>
      <c r="D996">
        <v>70.283500000000004</v>
      </c>
      <c r="E996">
        <v>3.5</v>
      </c>
      <c r="F996">
        <v>19.600000000000001</v>
      </c>
      <c r="G996">
        <v>14.3</v>
      </c>
      <c r="H996">
        <v>7.7</v>
      </c>
    </row>
    <row r="997" spans="1:8" x14ac:dyDescent="0.25">
      <c r="A997" s="1">
        <v>38838</v>
      </c>
      <c r="B997" t="s">
        <v>34</v>
      </c>
      <c r="C997" t="s">
        <v>48</v>
      </c>
      <c r="D997" t="s">
        <v>48</v>
      </c>
      <c r="E997" t="s">
        <v>48</v>
      </c>
      <c r="F997" t="s">
        <v>48</v>
      </c>
      <c r="G997" t="s">
        <v>48</v>
      </c>
      <c r="H997" t="s">
        <v>48</v>
      </c>
    </row>
    <row r="998" spans="1:8" x14ac:dyDescent="0.25">
      <c r="A998" s="1">
        <v>38838</v>
      </c>
      <c r="B998" t="s">
        <v>35</v>
      </c>
      <c r="C998">
        <v>117.49370999999999</v>
      </c>
      <c r="D998">
        <v>121.54155</v>
      </c>
      <c r="E998">
        <v>-0.3</v>
      </c>
      <c r="F998">
        <v>5.0999999999999996</v>
      </c>
      <c r="G998">
        <v>7.1</v>
      </c>
      <c r="H998">
        <v>-1.8</v>
      </c>
    </row>
    <row r="999" spans="1:8" x14ac:dyDescent="0.25">
      <c r="A999" s="1">
        <v>38838</v>
      </c>
      <c r="B999" t="s">
        <v>36</v>
      </c>
      <c r="C999" t="s">
        <v>48</v>
      </c>
      <c r="D999" t="s">
        <v>48</v>
      </c>
      <c r="E999" t="s">
        <v>48</v>
      </c>
      <c r="F999" t="s">
        <v>48</v>
      </c>
      <c r="G999" t="s">
        <v>48</v>
      </c>
      <c r="H999" t="s">
        <v>48</v>
      </c>
    </row>
    <row r="1000" spans="1:8" x14ac:dyDescent="0.25">
      <c r="A1000" s="1">
        <v>38838</v>
      </c>
      <c r="B1000" t="s">
        <v>37</v>
      </c>
      <c r="C1000">
        <v>78.094049999999996</v>
      </c>
      <c r="D1000">
        <v>92.463769999999997</v>
      </c>
      <c r="E1000">
        <v>-2.5</v>
      </c>
      <c r="F1000">
        <v>2.7</v>
      </c>
      <c r="G1000">
        <v>3.5</v>
      </c>
      <c r="H1000">
        <v>3.4</v>
      </c>
    </row>
    <row r="1001" spans="1:8" x14ac:dyDescent="0.25">
      <c r="A1001" s="1">
        <v>38838</v>
      </c>
      <c r="B1001" t="s">
        <v>38</v>
      </c>
      <c r="C1001">
        <v>130.84563</v>
      </c>
      <c r="D1001">
        <v>127.32456999999999</v>
      </c>
      <c r="E1001">
        <v>-4.9000000000000004</v>
      </c>
      <c r="F1001">
        <v>8.5</v>
      </c>
      <c r="G1001">
        <v>7.1</v>
      </c>
      <c r="H1001">
        <v>5.9</v>
      </c>
    </row>
    <row r="1002" spans="1:8" x14ac:dyDescent="0.25">
      <c r="A1002" s="1">
        <v>38838</v>
      </c>
      <c r="B1002" t="s">
        <v>39</v>
      </c>
      <c r="C1002">
        <v>109.72607000000001</v>
      </c>
      <c r="D1002">
        <v>107.46974</v>
      </c>
      <c r="E1002">
        <v>0.8</v>
      </c>
      <c r="F1002">
        <v>8.6999999999999993</v>
      </c>
      <c r="G1002">
        <v>5.8</v>
      </c>
      <c r="H1002">
        <v>5.4</v>
      </c>
    </row>
    <row r="1003" spans="1:8" x14ac:dyDescent="0.25">
      <c r="A1003" s="1">
        <v>38838</v>
      </c>
      <c r="B1003" t="s">
        <v>2</v>
      </c>
      <c r="C1003">
        <v>147.48405</v>
      </c>
      <c r="D1003">
        <v>147.66553999999999</v>
      </c>
      <c r="E1003">
        <v>2</v>
      </c>
      <c r="F1003">
        <v>3.9</v>
      </c>
      <c r="G1003">
        <v>2.4</v>
      </c>
      <c r="H1003">
        <v>0.4</v>
      </c>
    </row>
    <row r="1004" spans="1:8" x14ac:dyDescent="0.25">
      <c r="A1004" s="1">
        <v>38838</v>
      </c>
      <c r="B1004" t="s">
        <v>40</v>
      </c>
      <c r="C1004">
        <v>95.975639999999999</v>
      </c>
      <c r="D1004">
        <v>92.457319999999996</v>
      </c>
      <c r="E1004">
        <v>0.3</v>
      </c>
      <c r="F1004">
        <v>3.4</v>
      </c>
      <c r="G1004">
        <v>3.7</v>
      </c>
      <c r="H1004">
        <v>3</v>
      </c>
    </row>
    <row r="1005" spans="1:8" x14ac:dyDescent="0.25">
      <c r="A1005" s="1">
        <v>38838</v>
      </c>
      <c r="B1005" t="s">
        <v>41</v>
      </c>
      <c r="C1005">
        <v>113.79224000000001</v>
      </c>
      <c r="D1005">
        <v>110.00414000000001</v>
      </c>
      <c r="E1005">
        <v>1.3</v>
      </c>
      <c r="F1005">
        <v>6.3</v>
      </c>
      <c r="G1005">
        <v>4.0999999999999996</v>
      </c>
      <c r="H1005">
        <v>2.7</v>
      </c>
    </row>
    <row r="1006" spans="1:8" x14ac:dyDescent="0.25">
      <c r="A1006" s="1">
        <v>38838</v>
      </c>
      <c r="B1006" t="s">
        <v>42</v>
      </c>
      <c r="C1006">
        <v>82.395079999999993</v>
      </c>
      <c r="D1006">
        <v>79.334519999999998</v>
      </c>
      <c r="E1006">
        <v>4.2</v>
      </c>
      <c r="F1006">
        <v>0.6</v>
      </c>
      <c r="G1006">
        <v>-4.7</v>
      </c>
      <c r="H1006">
        <v>-1.3</v>
      </c>
    </row>
    <row r="1007" spans="1:8" x14ac:dyDescent="0.25">
      <c r="A1007" s="1">
        <v>38838</v>
      </c>
      <c r="B1007" t="s">
        <v>43</v>
      </c>
      <c r="C1007">
        <v>108.01082</v>
      </c>
      <c r="D1007">
        <v>104.25808000000001</v>
      </c>
      <c r="E1007">
        <v>1.7</v>
      </c>
      <c r="F1007">
        <v>1.6</v>
      </c>
      <c r="G1007">
        <v>-1.4</v>
      </c>
      <c r="H1007">
        <v>-3.7</v>
      </c>
    </row>
    <row r="1008" spans="1:8" x14ac:dyDescent="0.25">
      <c r="A1008" s="1">
        <v>38838</v>
      </c>
      <c r="B1008" t="s">
        <v>44</v>
      </c>
      <c r="C1008">
        <v>108.57357</v>
      </c>
      <c r="D1008">
        <v>95.559030000000007</v>
      </c>
      <c r="E1008">
        <v>1.4</v>
      </c>
      <c r="F1008">
        <v>-3.1</v>
      </c>
      <c r="G1008">
        <v>-3.6</v>
      </c>
      <c r="H1008">
        <v>-2.9</v>
      </c>
    </row>
    <row r="1009" spans="1:8" x14ac:dyDescent="0.25">
      <c r="A1009" s="1">
        <v>38838</v>
      </c>
      <c r="B1009" t="s">
        <v>45</v>
      </c>
      <c r="C1009" t="s">
        <v>48</v>
      </c>
      <c r="D1009" t="s">
        <v>48</v>
      </c>
      <c r="E1009" t="s">
        <v>48</v>
      </c>
      <c r="F1009" t="s">
        <v>48</v>
      </c>
      <c r="G1009" t="s">
        <v>48</v>
      </c>
      <c r="H1009" t="s">
        <v>48</v>
      </c>
    </row>
    <row r="1010" spans="1:8" x14ac:dyDescent="0.25">
      <c r="A1010" s="1">
        <v>38838</v>
      </c>
      <c r="B1010" t="s">
        <v>46</v>
      </c>
      <c r="C1010" t="s">
        <v>48</v>
      </c>
      <c r="D1010" t="s">
        <v>48</v>
      </c>
      <c r="E1010" t="s">
        <v>48</v>
      </c>
      <c r="F1010" t="s">
        <v>48</v>
      </c>
      <c r="G1010" t="s">
        <v>48</v>
      </c>
      <c r="H1010" t="s">
        <v>48</v>
      </c>
    </row>
    <row r="1011" spans="1:8" x14ac:dyDescent="0.25">
      <c r="A1011" s="1">
        <v>38838</v>
      </c>
      <c r="B1011" t="s">
        <v>47</v>
      </c>
      <c r="C1011">
        <v>74.533479999999997</v>
      </c>
      <c r="D1011">
        <v>72.745099999999994</v>
      </c>
      <c r="E1011">
        <v>3.2</v>
      </c>
      <c r="F1011">
        <v>8.5</v>
      </c>
      <c r="G1011">
        <v>1.7</v>
      </c>
      <c r="H1011">
        <v>2.5</v>
      </c>
    </row>
    <row r="1012" spans="1:8" x14ac:dyDescent="0.25">
      <c r="A1012" s="1">
        <v>38869</v>
      </c>
      <c r="B1012" t="s">
        <v>1</v>
      </c>
      <c r="C1012">
        <v>106.16070000000001</v>
      </c>
      <c r="D1012">
        <v>105.71969</v>
      </c>
      <c r="E1012">
        <v>-1.3</v>
      </c>
      <c r="F1012">
        <v>-0.3</v>
      </c>
      <c r="G1012">
        <v>2.6</v>
      </c>
      <c r="H1012">
        <v>1.9</v>
      </c>
    </row>
    <row r="1013" spans="1:8" x14ac:dyDescent="0.25">
      <c r="A1013" s="1">
        <v>38869</v>
      </c>
      <c r="B1013" t="s">
        <v>118</v>
      </c>
      <c r="C1013">
        <v>103.66070000000001</v>
      </c>
      <c r="D1013">
        <v>111.48648</v>
      </c>
      <c r="E1013">
        <v>-1.2</v>
      </c>
      <c r="F1013">
        <v>2.5</v>
      </c>
      <c r="G1013">
        <v>3.8</v>
      </c>
      <c r="H1013">
        <v>2.2999999999999998</v>
      </c>
    </row>
    <row r="1014" spans="1:8" x14ac:dyDescent="0.25">
      <c r="A1014" s="1">
        <v>38869</v>
      </c>
      <c r="B1014" t="s">
        <v>32</v>
      </c>
      <c r="C1014">
        <v>95.657640000000001</v>
      </c>
      <c r="D1014">
        <v>97.90025</v>
      </c>
      <c r="E1014">
        <v>-3.2</v>
      </c>
      <c r="F1014">
        <v>-19.600000000000001</v>
      </c>
      <c r="G1014">
        <v>-2.4</v>
      </c>
      <c r="H1014">
        <v>1.1000000000000001</v>
      </c>
    </row>
    <row r="1015" spans="1:8" x14ac:dyDescent="0.25">
      <c r="A1015" s="1">
        <v>38869</v>
      </c>
      <c r="B1015" t="s">
        <v>33</v>
      </c>
      <c r="C1015">
        <v>69.914519999999996</v>
      </c>
      <c r="D1015">
        <v>69.922420000000002</v>
      </c>
      <c r="E1015">
        <v>-0.5</v>
      </c>
      <c r="F1015">
        <v>15.9</v>
      </c>
      <c r="G1015">
        <v>14.5</v>
      </c>
      <c r="H1015">
        <v>8.4</v>
      </c>
    </row>
    <row r="1016" spans="1:8" x14ac:dyDescent="0.25">
      <c r="A1016" s="1">
        <v>38869</v>
      </c>
      <c r="B1016" t="s">
        <v>34</v>
      </c>
      <c r="C1016" t="s">
        <v>48</v>
      </c>
      <c r="D1016" t="s">
        <v>48</v>
      </c>
      <c r="E1016" t="s">
        <v>48</v>
      </c>
      <c r="F1016" t="s">
        <v>48</v>
      </c>
      <c r="G1016" t="s">
        <v>48</v>
      </c>
      <c r="H1016" t="s">
        <v>48</v>
      </c>
    </row>
    <row r="1017" spans="1:8" x14ac:dyDescent="0.25">
      <c r="A1017" s="1">
        <v>38869</v>
      </c>
      <c r="B1017" t="s">
        <v>35</v>
      </c>
      <c r="C1017">
        <v>115.22126</v>
      </c>
      <c r="D1017">
        <v>121.42245</v>
      </c>
      <c r="E1017">
        <v>-0.1</v>
      </c>
      <c r="F1017">
        <v>7.6</v>
      </c>
      <c r="G1017">
        <v>7.2</v>
      </c>
      <c r="H1017">
        <v>-1.3</v>
      </c>
    </row>
    <row r="1018" spans="1:8" x14ac:dyDescent="0.25">
      <c r="A1018" s="1">
        <v>38869</v>
      </c>
      <c r="B1018" t="s">
        <v>36</v>
      </c>
      <c r="C1018" t="s">
        <v>48</v>
      </c>
      <c r="D1018" t="s">
        <v>48</v>
      </c>
      <c r="E1018" t="s">
        <v>48</v>
      </c>
      <c r="F1018" t="s">
        <v>48</v>
      </c>
      <c r="G1018" t="s">
        <v>48</v>
      </c>
      <c r="H1018" t="s">
        <v>48</v>
      </c>
    </row>
    <row r="1019" spans="1:8" x14ac:dyDescent="0.25">
      <c r="A1019" s="1">
        <v>38869</v>
      </c>
      <c r="B1019" t="s">
        <v>37</v>
      </c>
      <c r="C1019">
        <v>79.473269999999999</v>
      </c>
      <c r="D1019">
        <v>95.814520000000002</v>
      </c>
      <c r="E1019">
        <v>3.6</v>
      </c>
      <c r="F1019">
        <v>7.4</v>
      </c>
      <c r="G1019">
        <v>4</v>
      </c>
      <c r="H1019">
        <v>3.9</v>
      </c>
    </row>
    <row r="1020" spans="1:8" x14ac:dyDescent="0.25">
      <c r="A1020" s="1">
        <v>38869</v>
      </c>
      <c r="B1020" t="s">
        <v>38</v>
      </c>
      <c r="C1020">
        <v>124.37988</v>
      </c>
      <c r="D1020">
        <v>127.42923999999999</v>
      </c>
      <c r="E1020">
        <v>0.1</v>
      </c>
      <c r="F1020">
        <v>1.2</v>
      </c>
      <c r="G1020">
        <v>6.1</v>
      </c>
      <c r="H1020">
        <v>6.2</v>
      </c>
    </row>
    <row r="1021" spans="1:8" x14ac:dyDescent="0.25">
      <c r="A1021" s="1">
        <v>38869</v>
      </c>
      <c r="B1021" t="s">
        <v>39</v>
      </c>
      <c r="C1021">
        <v>105.17368</v>
      </c>
      <c r="D1021">
        <v>105.23260000000001</v>
      </c>
      <c r="E1021">
        <v>-2.1</v>
      </c>
      <c r="F1021">
        <v>0.2</v>
      </c>
      <c r="G1021">
        <v>4.8</v>
      </c>
      <c r="H1021">
        <v>4.5999999999999996</v>
      </c>
    </row>
    <row r="1022" spans="1:8" x14ac:dyDescent="0.25">
      <c r="A1022" s="1">
        <v>38869</v>
      </c>
      <c r="B1022" t="s">
        <v>2</v>
      </c>
      <c r="C1022">
        <v>149.39848000000001</v>
      </c>
      <c r="D1022">
        <v>151.98321000000001</v>
      </c>
      <c r="E1022">
        <v>2.9</v>
      </c>
      <c r="F1022">
        <v>16.8</v>
      </c>
      <c r="G1022">
        <v>4.5999999999999996</v>
      </c>
      <c r="H1022">
        <v>2.1</v>
      </c>
    </row>
    <row r="1023" spans="1:8" x14ac:dyDescent="0.25">
      <c r="A1023" s="1">
        <v>38869</v>
      </c>
      <c r="B1023" t="s">
        <v>40</v>
      </c>
      <c r="C1023">
        <v>90.376329999999996</v>
      </c>
      <c r="D1023">
        <v>92.024540000000002</v>
      </c>
      <c r="E1023">
        <v>-0.5</v>
      </c>
      <c r="F1023">
        <v>2.8</v>
      </c>
      <c r="G1023">
        <v>3.6</v>
      </c>
      <c r="H1023">
        <v>3.4</v>
      </c>
    </row>
    <row r="1024" spans="1:8" x14ac:dyDescent="0.25">
      <c r="A1024" s="1">
        <v>38869</v>
      </c>
      <c r="B1024" t="s">
        <v>41</v>
      </c>
      <c r="C1024">
        <v>109.27782000000001</v>
      </c>
      <c r="D1024">
        <v>107.5317</v>
      </c>
      <c r="E1024">
        <v>-2.2000000000000002</v>
      </c>
      <c r="F1024">
        <v>1</v>
      </c>
      <c r="G1024">
        <v>3.6</v>
      </c>
      <c r="H1024">
        <v>2.2000000000000002</v>
      </c>
    </row>
    <row r="1025" spans="1:8" x14ac:dyDescent="0.25">
      <c r="A1025" s="1">
        <v>38869</v>
      </c>
      <c r="B1025" t="s">
        <v>42</v>
      </c>
      <c r="C1025">
        <v>79.122640000000004</v>
      </c>
      <c r="D1025">
        <v>78.290059999999997</v>
      </c>
      <c r="E1025">
        <v>-1.3</v>
      </c>
      <c r="F1025">
        <v>-4.0999999999999996</v>
      </c>
      <c r="G1025">
        <v>-4.5999999999999996</v>
      </c>
      <c r="H1025">
        <v>-3.4</v>
      </c>
    </row>
    <row r="1026" spans="1:8" x14ac:dyDescent="0.25">
      <c r="A1026" s="1">
        <v>38869</v>
      </c>
      <c r="B1026" t="s">
        <v>43</v>
      </c>
      <c r="C1026">
        <v>105.20201</v>
      </c>
      <c r="D1026">
        <v>103.49854999999999</v>
      </c>
      <c r="E1026">
        <v>-0.7</v>
      </c>
      <c r="F1026">
        <v>-2.4</v>
      </c>
      <c r="G1026">
        <v>-1.6</v>
      </c>
      <c r="H1026">
        <v>-4.0999999999999996</v>
      </c>
    </row>
    <row r="1027" spans="1:8" x14ac:dyDescent="0.25">
      <c r="A1027" s="1">
        <v>38869</v>
      </c>
      <c r="B1027" t="s">
        <v>44</v>
      </c>
      <c r="C1027">
        <v>101.10281000000001</v>
      </c>
      <c r="D1027">
        <v>95.349230000000006</v>
      </c>
      <c r="E1027">
        <v>-0.2</v>
      </c>
      <c r="F1027">
        <v>-6.7</v>
      </c>
      <c r="G1027">
        <v>-4.2</v>
      </c>
      <c r="H1027">
        <v>-3.3</v>
      </c>
    </row>
    <row r="1028" spans="1:8" x14ac:dyDescent="0.25">
      <c r="A1028" s="1">
        <v>38869</v>
      </c>
      <c r="B1028" t="s">
        <v>45</v>
      </c>
      <c r="C1028" t="s">
        <v>48</v>
      </c>
      <c r="D1028" t="s">
        <v>48</v>
      </c>
      <c r="E1028" t="s">
        <v>48</v>
      </c>
      <c r="F1028" t="s">
        <v>48</v>
      </c>
      <c r="G1028" t="s">
        <v>48</v>
      </c>
      <c r="H1028" t="s">
        <v>48</v>
      </c>
    </row>
    <row r="1029" spans="1:8" x14ac:dyDescent="0.25">
      <c r="A1029" s="1">
        <v>38869</v>
      </c>
      <c r="B1029" t="s">
        <v>46</v>
      </c>
      <c r="C1029" t="s">
        <v>48</v>
      </c>
      <c r="D1029" t="s">
        <v>48</v>
      </c>
      <c r="E1029" t="s">
        <v>48</v>
      </c>
      <c r="F1029" t="s">
        <v>48</v>
      </c>
      <c r="G1029" t="s">
        <v>48</v>
      </c>
      <c r="H1029" t="s">
        <v>48</v>
      </c>
    </row>
    <row r="1030" spans="1:8" x14ac:dyDescent="0.25">
      <c r="A1030" s="1">
        <v>38869</v>
      </c>
      <c r="B1030" t="s">
        <v>47</v>
      </c>
      <c r="C1030">
        <v>73.865769999999998</v>
      </c>
      <c r="D1030">
        <v>70.94229</v>
      </c>
      <c r="E1030">
        <v>-2.5</v>
      </c>
      <c r="F1030">
        <v>0.5</v>
      </c>
      <c r="G1030">
        <v>1.5</v>
      </c>
      <c r="H1030">
        <v>1.6</v>
      </c>
    </row>
    <row r="1031" spans="1:8" x14ac:dyDescent="0.25">
      <c r="A1031" s="1">
        <v>38899</v>
      </c>
      <c r="B1031" t="s">
        <v>1</v>
      </c>
      <c r="C1031">
        <v>109.25591</v>
      </c>
      <c r="D1031">
        <v>106.56392</v>
      </c>
      <c r="E1031">
        <v>0.8</v>
      </c>
      <c r="F1031">
        <v>3.6</v>
      </c>
      <c r="G1031">
        <v>2.8</v>
      </c>
      <c r="H1031">
        <v>2.1</v>
      </c>
    </row>
    <row r="1032" spans="1:8" x14ac:dyDescent="0.25">
      <c r="A1032" s="1">
        <v>38899</v>
      </c>
      <c r="B1032" t="s">
        <v>118</v>
      </c>
      <c r="C1032">
        <v>108.81637000000001</v>
      </c>
      <c r="D1032">
        <v>113.52137999999999</v>
      </c>
      <c r="E1032">
        <v>1.8</v>
      </c>
      <c r="F1032">
        <v>3.3</v>
      </c>
      <c r="G1032">
        <v>3.7</v>
      </c>
      <c r="H1032">
        <v>2.4</v>
      </c>
    </row>
    <row r="1033" spans="1:8" x14ac:dyDescent="0.25">
      <c r="A1033" s="1">
        <v>38899</v>
      </c>
      <c r="B1033" t="s">
        <v>32</v>
      </c>
      <c r="C1033">
        <v>95.266649999999998</v>
      </c>
      <c r="D1033">
        <v>102.47082</v>
      </c>
      <c r="E1033">
        <v>4.7</v>
      </c>
      <c r="F1033">
        <v>-0.8</v>
      </c>
      <c r="G1033">
        <v>-2.2000000000000002</v>
      </c>
      <c r="H1033">
        <v>0.2</v>
      </c>
    </row>
    <row r="1034" spans="1:8" x14ac:dyDescent="0.25">
      <c r="A1034" s="1">
        <v>38899</v>
      </c>
      <c r="B1034" t="s">
        <v>33</v>
      </c>
      <c r="C1034">
        <v>71.447069999999997</v>
      </c>
      <c r="D1034">
        <v>69.572320000000005</v>
      </c>
      <c r="E1034">
        <v>-0.5</v>
      </c>
      <c r="F1034">
        <v>23.2</v>
      </c>
      <c r="G1034">
        <v>15.8</v>
      </c>
      <c r="H1034">
        <v>10.4</v>
      </c>
    </row>
    <row r="1035" spans="1:8" x14ac:dyDescent="0.25">
      <c r="A1035" s="1">
        <v>38899</v>
      </c>
      <c r="B1035" t="s">
        <v>34</v>
      </c>
      <c r="C1035" t="s">
        <v>48</v>
      </c>
      <c r="D1035" t="s">
        <v>48</v>
      </c>
      <c r="E1035" t="s">
        <v>48</v>
      </c>
      <c r="F1035" t="s">
        <v>48</v>
      </c>
      <c r="G1035" t="s">
        <v>48</v>
      </c>
      <c r="H1035" t="s">
        <v>48</v>
      </c>
    </row>
    <row r="1036" spans="1:8" x14ac:dyDescent="0.25">
      <c r="A1036" s="1">
        <v>38899</v>
      </c>
      <c r="B1036" t="s">
        <v>35</v>
      </c>
      <c r="C1036">
        <v>128.30109999999999</v>
      </c>
      <c r="D1036">
        <v>128.26649</v>
      </c>
      <c r="E1036">
        <v>5.6</v>
      </c>
      <c r="F1036">
        <v>13.1</v>
      </c>
      <c r="G1036">
        <v>8</v>
      </c>
      <c r="H1036">
        <v>0.2</v>
      </c>
    </row>
    <row r="1037" spans="1:8" x14ac:dyDescent="0.25">
      <c r="A1037" s="1">
        <v>38899</v>
      </c>
      <c r="B1037" t="s">
        <v>36</v>
      </c>
      <c r="C1037" t="s">
        <v>48</v>
      </c>
      <c r="D1037" t="s">
        <v>48</v>
      </c>
      <c r="E1037" t="s">
        <v>48</v>
      </c>
      <c r="F1037" t="s">
        <v>48</v>
      </c>
      <c r="G1037" t="s">
        <v>48</v>
      </c>
      <c r="H1037" t="s">
        <v>48</v>
      </c>
    </row>
    <row r="1038" spans="1:8" x14ac:dyDescent="0.25">
      <c r="A1038" s="1">
        <v>38899</v>
      </c>
      <c r="B1038" t="s">
        <v>37</v>
      </c>
      <c r="C1038">
        <v>83.3934</v>
      </c>
      <c r="D1038">
        <v>97.20899</v>
      </c>
      <c r="E1038">
        <v>1.5</v>
      </c>
      <c r="F1038">
        <v>5</v>
      </c>
      <c r="G1038">
        <v>4.2</v>
      </c>
      <c r="H1038">
        <v>4.2</v>
      </c>
    </row>
    <row r="1039" spans="1:8" x14ac:dyDescent="0.25">
      <c r="A1039" s="1">
        <v>38899</v>
      </c>
      <c r="B1039" t="s">
        <v>38</v>
      </c>
      <c r="C1039">
        <v>126.96702999999999</v>
      </c>
      <c r="D1039">
        <v>124.76071</v>
      </c>
      <c r="E1039">
        <v>-2.1</v>
      </c>
      <c r="F1039">
        <v>-1.7</v>
      </c>
      <c r="G1039">
        <v>4.9000000000000004</v>
      </c>
      <c r="H1039">
        <v>5.2</v>
      </c>
    </row>
    <row r="1040" spans="1:8" x14ac:dyDescent="0.25">
      <c r="A1040" s="1">
        <v>38899</v>
      </c>
      <c r="B1040" t="s">
        <v>39</v>
      </c>
      <c r="C1040">
        <v>110.50432000000001</v>
      </c>
      <c r="D1040">
        <v>105.66589999999999</v>
      </c>
      <c r="E1040">
        <v>0.4</v>
      </c>
      <c r="F1040">
        <v>3.5</v>
      </c>
      <c r="G1040">
        <v>4.5999999999999996</v>
      </c>
      <c r="H1040">
        <v>4.5</v>
      </c>
    </row>
    <row r="1041" spans="1:8" x14ac:dyDescent="0.25">
      <c r="A1041" s="1">
        <v>38899</v>
      </c>
      <c r="B1041" t="s">
        <v>2</v>
      </c>
      <c r="C1041">
        <v>151.36580000000001</v>
      </c>
      <c r="D1041">
        <v>146.89963</v>
      </c>
      <c r="E1041">
        <v>-3.3</v>
      </c>
      <c r="F1041">
        <v>19.899999999999999</v>
      </c>
      <c r="G1041">
        <v>6.7</v>
      </c>
      <c r="H1041">
        <v>4.3</v>
      </c>
    </row>
    <row r="1042" spans="1:8" x14ac:dyDescent="0.25">
      <c r="A1042" s="1">
        <v>38899</v>
      </c>
      <c r="B1042" t="s">
        <v>40</v>
      </c>
      <c r="C1042">
        <v>93.721050000000005</v>
      </c>
      <c r="D1042">
        <v>92.944850000000002</v>
      </c>
      <c r="E1042">
        <v>1</v>
      </c>
      <c r="F1042">
        <v>6.9</v>
      </c>
      <c r="G1042">
        <v>4.0999999999999996</v>
      </c>
      <c r="H1042">
        <v>4.2</v>
      </c>
    </row>
    <row r="1043" spans="1:8" x14ac:dyDescent="0.25">
      <c r="A1043" s="1">
        <v>38899</v>
      </c>
      <c r="B1043" t="s">
        <v>41</v>
      </c>
      <c r="C1043">
        <v>112.35433</v>
      </c>
      <c r="D1043">
        <v>108.39767000000001</v>
      </c>
      <c r="E1043">
        <v>0.8</v>
      </c>
      <c r="F1043">
        <v>4.8</v>
      </c>
      <c r="G1043">
        <v>3.7</v>
      </c>
      <c r="H1043">
        <v>2.6</v>
      </c>
    </row>
    <row r="1044" spans="1:8" x14ac:dyDescent="0.25">
      <c r="A1044" s="1">
        <v>38899</v>
      </c>
      <c r="B1044" t="s">
        <v>42</v>
      </c>
      <c r="C1044">
        <v>76.64443</v>
      </c>
      <c r="D1044">
        <v>74.67183</v>
      </c>
      <c r="E1044">
        <v>-4.5999999999999996</v>
      </c>
      <c r="F1044">
        <v>-3.6</v>
      </c>
      <c r="G1044">
        <v>-4.5</v>
      </c>
      <c r="H1044">
        <v>-3.8</v>
      </c>
    </row>
    <row r="1045" spans="1:8" x14ac:dyDescent="0.25">
      <c r="A1045" s="1">
        <v>38899</v>
      </c>
      <c r="B1045" t="s">
        <v>43</v>
      </c>
      <c r="C1045">
        <v>106.44592</v>
      </c>
      <c r="D1045">
        <v>104.12375</v>
      </c>
      <c r="E1045">
        <v>0.6</v>
      </c>
      <c r="F1045">
        <v>2.8</v>
      </c>
      <c r="G1045">
        <v>-0.9</v>
      </c>
      <c r="H1045">
        <v>-3.1</v>
      </c>
    </row>
    <row r="1046" spans="1:8" x14ac:dyDescent="0.25">
      <c r="A1046" s="1">
        <v>38899</v>
      </c>
      <c r="B1046" t="s">
        <v>44</v>
      </c>
      <c r="C1046">
        <v>102.22129</v>
      </c>
      <c r="D1046">
        <v>97.458269999999999</v>
      </c>
      <c r="E1046">
        <v>2.2000000000000002</v>
      </c>
      <c r="F1046">
        <v>-2.9</v>
      </c>
      <c r="G1046">
        <v>-4</v>
      </c>
      <c r="H1046">
        <v>-2.8</v>
      </c>
    </row>
    <row r="1047" spans="1:8" x14ac:dyDescent="0.25">
      <c r="A1047" s="1">
        <v>38899</v>
      </c>
      <c r="B1047" t="s">
        <v>45</v>
      </c>
      <c r="C1047" t="s">
        <v>48</v>
      </c>
      <c r="D1047" t="s">
        <v>48</v>
      </c>
      <c r="E1047" t="s">
        <v>48</v>
      </c>
      <c r="F1047" t="s">
        <v>48</v>
      </c>
      <c r="G1047" t="s">
        <v>48</v>
      </c>
      <c r="H1047" t="s">
        <v>48</v>
      </c>
    </row>
    <row r="1048" spans="1:8" x14ac:dyDescent="0.25">
      <c r="A1048" s="1">
        <v>38899</v>
      </c>
      <c r="B1048" t="s">
        <v>46</v>
      </c>
      <c r="C1048" t="s">
        <v>48</v>
      </c>
      <c r="D1048" t="s">
        <v>48</v>
      </c>
      <c r="E1048" t="s">
        <v>48</v>
      </c>
      <c r="F1048" t="s">
        <v>48</v>
      </c>
      <c r="G1048" t="s">
        <v>48</v>
      </c>
      <c r="H1048" t="s">
        <v>48</v>
      </c>
    </row>
    <row r="1049" spans="1:8" x14ac:dyDescent="0.25">
      <c r="A1049" s="1">
        <v>38899</v>
      </c>
      <c r="B1049" t="s">
        <v>47</v>
      </c>
      <c r="C1049">
        <v>73.934299999999993</v>
      </c>
      <c r="D1049">
        <v>70.585849999999994</v>
      </c>
      <c r="E1049">
        <v>-0.5</v>
      </c>
      <c r="F1049">
        <v>0.5</v>
      </c>
      <c r="G1049">
        <v>1.3</v>
      </c>
      <c r="H1049">
        <v>1</v>
      </c>
    </row>
    <row r="1050" spans="1:8" x14ac:dyDescent="0.25">
      <c r="A1050" s="1">
        <v>38930</v>
      </c>
      <c r="B1050" t="s">
        <v>1</v>
      </c>
      <c r="C1050">
        <v>114.86336</v>
      </c>
      <c r="D1050">
        <v>106.3959</v>
      </c>
      <c r="E1050">
        <v>-0.2</v>
      </c>
      <c r="F1050">
        <v>3.1</v>
      </c>
      <c r="G1050">
        <v>2.8</v>
      </c>
      <c r="H1050">
        <v>2.1</v>
      </c>
    </row>
    <row r="1051" spans="1:8" x14ac:dyDescent="0.25">
      <c r="A1051" s="1">
        <v>38930</v>
      </c>
      <c r="B1051" t="s">
        <v>118</v>
      </c>
      <c r="C1051">
        <v>112.56352</v>
      </c>
      <c r="D1051">
        <v>112.99778000000001</v>
      </c>
      <c r="E1051">
        <v>-0.5</v>
      </c>
      <c r="F1051">
        <v>3.9</v>
      </c>
      <c r="G1051">
        <v>3.8</v>
      </c>
      <c r="H1051">
        <v>2.4</v>
      </c>
    </row>
    <row r="1052" spans="1:8" x14ac:dyDescent="0.25">
      <c r="A1052" s="1">
        <v>38930</v>
      </c>
      <c r="B1052" t="s">
        <v>32</v>
      </c>
      <c r="C1052">
        <v>104.93716000000001</v>
      </c>
      <c r="D1052">
        <v>97.249179999999996</v>
      </c>
      <c r="E1052">
        <v>-5.0999999999999996</v>
      </c>
      <c r="F1052">
        <v>0.1</v>
      </c>
      <c r="G1052">
        <v>-1.9</v>
      </c>
      <c r="H1052">
        <v>-0.6</v>
      </c>
    </row>
    <row r="1053" spans="1:8" x14ac:dyDescent="0.25">
      <c r="A1053" s="1">
        <v>38930</v>
      </c>
      <c r="B1053" t="s">
        <v>33</v>
      </c>
      <c r="C1053">
        <v>72.50112</v>
      </c>
      <c r="D1053">
        <v>69.534930000000003</v>
      </c>
      <c r="E1053">
        <v>-0.1</v>
      </c>
      <c r="F1053">
        <v>18.7</v>
      </c>
      <c r="G1053">
        <v>16.2</v>
      </c>
      <c r="H1053">
        <v>11.9</v>
      </c>
    </row>
    <row r="1054" spans="1:8" x14ac:dyDescent="0.25">
      <c r="A1054" s="1">
        <v>38930</v>
      </c>
      <c r="B1054" t="s">
        <v>34</v>
      </c>
      <c r="C1054" t="s">
        <v>48</v>
      </c>
      <c r="D1054" t="s">
        <v>48</v>
      </c>
      <c r="E1054" t="s">
        <v>48</v>
      </c>
      <c r="F1054" t="s">
        <v>48</v>
      </c>
      <c r="G1054" t="s">
        <v>48</v>
      </c>
      <c r="H1054" t="s">
        <v>48</v>
      </c>
    </row>
    <row r="1055" spans="1:8" x14ac:dyDescent="0.25">
      <c r="A1055" s="1">
        <v>38930</v>
      </c>
      <c r="B1055" t="s">
        <v>35</v>
      </c>
      <c r="C1055">
        <v>127.55313</v>
      </c>
      <c r="D1055">
        <v>121.45079</v>
      </c>
      <c r="E1055">
        <v>-5.3</v>
      </c>
      <c r="F1055">
        <v>7.1</v>
      </c>
      <c r="G1055">
        <v>7.9</v>
      </c>
      <c r="H1055">
        <v>1.1000000000000001</v>
      </c>
    </row>
    <row r="1056" spans="1:8" x14ac:dyDescent="0.25">
      <c r="A1056" s="1">
        <v>38930</v>
      </c>
      <c r="B1056" t="s">
        <v>36</v>
      </c>
      <c r="C1056" t="s">
        <v>48</v>
      </c>
      <c r="D1056" t="s">
        <v>48</v>
      </c>
      <c r="E1056" t="s">
        <v>48</v>
      </c>
      <c r="F1056" t="s">
        <v>48</v>
      </c>
      <c r="G1056" t="s">
        <v>48</v>
      </c>
      <c r="H1056" t="s">
        <v>48</v>
      </c>
    </row>
    <row r="1057" spans="1:8" x14ac:dyDescent="0.25">
      <c r="A1057" s="1">
        <v>38930</v>
      </c>
      <c r="B1057" t="s">
        <v>37</v>
      </c>
      <c r="C1057">
        <v>87.233680000000007</v>
      </c>
      <c r="D1057">
        <v>95.189210000000003</v>
      </c>
      <c r="E1057">
        <v>-2.1</v>
      </c>
      <c r="F1057">
        <v>1.6</v>
      </c>
      <c r="G1057">
        <v>3.8</v>
      </c>
      <c r="H1057">
        <v>4</v>
      </c>
    </row>
    <row r="1058" spans="1:8" x14ac:dyDescent="0.25">
      <c r="A1058" s="1">
        <v>38930</v>
      </c>
      <c r="B1058" t="s">
        <v>38</v>
      </c>
      <c r="C1058">
        <v>131.78620000000001</v>
      </c>
      <c r="D1058">
        <v>126.67037000000001</v>
      </c>
      <c r="E1058">
        <v>1.5</v>
      </c>
      <c r="F1058">
        <v>0.5</v>
      </c>
      <c r="G1058">
        <v>4.3</v>
      </c>
      <c r="H1058">
        <v>4.3</v>
      </c>
    </row>
    <row r="1059" spans="1:8" x14ac:dyDescent="0.25">
      <c r="A1059" s="1">
        <v>38930</v>
      </c>
      <c r="B1059" t="s">
        <v>39</v>
      </c>
      <c r="C1059">
        <v>114.99666999999999</v>
      </c>
      <c r="D1059">
        <v>106.72381</v>
      </c>
      <c r="E1059">
        <v>1</v>
      </c>
      <c r="F1059">
        <v>5.0999999999999996</v>
      </c>
      <c r="G1059">
        <v>4.5999999999999996</v>
      </c>
      <c r="H1059">
        <v>4.5999999999999996</v>
      </c>
    </row>
    <row r="1060" spans="1:8" x14ac:dyDescent="0.25">
      <c r="A1060" s="1">
        <v>38930</v>
      </c>
      <c r="B1060" t="s">
        <v>2</v>
      </c>
      <c r="C1060">
        <v>140.44983999999999</v>
      </c>
      <c r="D1060">
        <v>131.56434999999999</v>
      </c>
      <c r="E1060">
        <v>-10.4</v>
      </c>
      <c r="F1060">
        <v>0.9</v>
      </c>
      <c r="G1060">
        <v>5.9</v>
      </c>
      <c r="H1060">
        <v>4.4000000000000004</v>
      </c>
    </row>
    <row r="1061" spans="1:8" x14ac:dyDescent="0.25">
      <c r="A1061" s="1">
        <v>38930</v>
      </c>
      <c r="B1061" t="s">
        <v>40</v>
      </c>
      <c r="C1061">
        <v>97.136520000000004</v>
      </c>
      <c r="D1061">
        <v>93.539159999999995</v>
      </c>
      <c r="E1061">
        <v>0.6</v>
      </c>
      <c r="F1061">
        <v>1</v>
      </c>
      <c r="G1061">
        <v>3.6</v>
      </c>
      <c r="H1061">
        <v>3.9</v>
      </c>
    </row>
    <row r="1062" spans="1:8" x14ac:dyDescent="0.25">
      <c r="A1062" s="1">
        <v>38930</v>
      </c>
      <c r="B1062" t="s">
        <v>41</v>
      </c>
      <c r="C1062">
        <v>118.97933999999999</v>
      </c>
      <c r="D1062">
        <v>108.24447000000001</v>
      </c>
      <c r="E1062">
        <v>-0.1</v>
      </c>
      <c r="F1062">
        <v>3.8</v>
      </c>
      <c r="G1062">
        <v>3.7</v>
      </c>
      <c r="H1062">
        <v>2.5</v>
      </c>
    </row>
    <row r="1063" spans="1:8" x14ac:dyDescent="0.25">
      <c r="A1063" s="1">
        <v>38930</v>
      </c>
      <c r="B1063" t="s">
        <v>42</v>
      </c>
      <c r="C1063">
        <v>84.960310000000007</v>
      </c>
      <c r="D1063">
        <v>75.827950000000001</v>
      </c>
      <c r="E1063">
        <v>1.5</v>
      </c>
      <c r="F1063">
        <v>-2.1</v>
      </c>
      <c r="G1063">
        <v>-4.0999999999999996</v>
      </c>
      <c r="H1063">
        <v>-3.8</v>
      </c>
    </row>
    <row r="1064" spans="1:8" x14ac:dyDescent="0.25">
      <c r="A1064" s="1">
        <v>38930</v>
      </c>
      <c r="B1064" t="s">
        <v>43</v>
      </c>
      <c r="C1064">
        <v>109.93737</v>
      </c>
      <c r="D1064">
        <v>102.5686</v>
      </c>
      <c r="E1064">
        <v>-1.5</v>
      </c>
      <c r="F1064">
        <v>2.2000000000000002</v>
      </c>
      <c r="G1064">
        <v>-0.5</v>
      </c>
      <c r="H1064">
        <v>-2.5</v>
      </c>
    </row>
    <row r="1065" spans="1:8" x14ac:dyDescent="0.25">
      <c r="A1065" s="1">
        <v>38930</v>
      </c>
      <c r="B1065" t="s">
        <v>44</v>
      </c>
      <c r="C1065">
        <v>102.33096</v>
      </c>
      <c r="D1065">
        <v>97.537329999999997</v>
      </c>
      <c r="E1065">
        <v>0.1</v>
      </c>
      <c r="F1065">
        <v>-3.7</v>
      </c>
      <c r="G1065">
        <v>-4</v>
      </c>
      <c r="H1065">
        <v>-3.4</v>
      </c>
    </row>
    <row r="1066" spans="1:8" x14ac:dyDescent="0.25">
      <c r="A1066" s="1">
        <v>38930</v>
      </c>
      <c r="B1066" t="s">
        <v>45</v>
      </c>
      <c r="C1066" t="s">
        <v>48</v>
      </c>
      <c r="D1066" t="s">
        <v>48</v>
      </c>
      <c r="E1066" t="s">
        <v>48</v>
      </c>
      <c r="F1066" t="s">
        <v>48</v>
      </c>
      <c r="G1066" t="s">
        <v>48</v>
      </c>
      <c r="H1066" t="s">
        <v>48</v>
      </c>
    </row>
    <row r="1067" spans="1:8" x14ac:dyDescent="0.25">
      <c r="A1067" s="1">
        <v>38930</v>
      </c>
      <c r="B1067" t="s">
        <v>46</v>
      </c>
      <c r="C1067" t="s">
        <v>48</v>
      </c>
      <c r="D1067" t="s">
        <v>48</v>
      </c>
      <c r="E1067" t="s">
        <v>48</v>
      </c>
      <c r="F1067" t="s">
        <v>48</v>
      </c>
      <c r="G1067" t="s">
        <v>48</v>
      </c>
      <c r="H1067" t="s">
        <v>48</v>
      </c>
    </row>
    <row r="1068" spans="1:8" x14ac:dyDescent="0.25">
      <c r="A1068" s="1">
        <v>38930</v>
      </c>
      <c r="B1068" t="s">
        <v>47</v>
      </c>
      <c r="C1068">
        <v>79.618129999999994</v>
      </c>
      <c r="D1068">
        <v>71.094210000000004</v>
      </c>
      <c r="E1068">
        <v>0.7</v>
      </c>
      <c r="F1068">
        <v>4.3</v>
      </c>
      <c r="G1068">
        <v>1.8</v>
      </c>
      <c r="H1068">
        <v>1</v>
      </c>
    </row>
    <row r="1069" spans="1:8" x14ac:dyDescent="0.25">
      <c r="A1069" s="1">
        <v>38961</v>
      </c>
      <c r="B1069" t="s">
        <v>1</v>
      </c>
      <c r="C1069">
        <v>108.65657</v>
      </c>
      <c r="D1069">
        <v>105.21955</v>
      </c>
      <c r="E1069">
        <v>-1.1000000000000001</v>
      </c>
      <c r="F1069">
        <v>1.3</v>
      </c>
      <c r="G1069">
        <v>2.6</v>
      </c>
      <c r="H1069">
        <v>2.2000000000000002</v>
      </c>
    </row>
    <row r="1070" spans="1:8" x14ac:dyDescent="0.25">
      <c r="A1070" s="1">
        <v>38961</v>
      </c>
      <c r="B1070" t="s">
        <v>118</v>
      </c>
      <c r="C1070">
        <v>114.35005</v>
      </c>
      <c r="D1070">
        <v>113.39802</v>
      </c>
      <c r="E1070">
        <v>0.4</v>
      </c>
      <c r="F1070">
        <v>4.7</v>
      </c>
      <c r="G1070">
        <v>3.9</v>
      </c>
      <c r="H1070">
        <v>3</v>
      </c>
    </row>
    <row r="1071" spans="1:8" x14ac:dyDescent="0.25">
      <c r="A1071" s="1">
        <v>38961</v>
      </c>
      <c r="B1071" t="s">
        <v>32</v>
      </c>
      <c r="C1071">
        <v>106.82829</v>
      </c>
      <c r="D1071">
        <v>99.799379999999999</v>
      </c>
      <c r="E1071">
        <v>2.6</v>
      </c>
      <c r="F1071">
        <v>3.5</v>
      </c>
      <c r="G1071">
        <v>-1.3</v>
      </c>
      <c r="H1071">
        <v>-0.6</v>
      </c>
    </row>
    <row r="1072" spans="1:8" x14ac:dyDescent="0.25">
      <c r="A1072" s="1">
        <v>38961</v>
      </c>
      <c r="B1072" t="s">
        <v>33</v>
      </c>
      <c r="C1072">
        <v>72.087149999999994</v>
      </c>
      <c r="D1072">
        <v>70.615160000000003</v>
      </c>
      <c r="E1072">
        <v>1.6</v>
      </c>
      <c r="F1072">
        <v>16.100000000000001</v>
      </c>
      <c r="G1072">
        <v>16.2</v>
      </c>
      <c r="H1072">
        <v>13</v>
      </c>
    </row>
    <row r="1073" spans="1:8" x14ac:dyDescent="0.25">
      <c r="A1073" s="1">
        <v>38961</v>
      </c>
      <c r="B1073" t="s">
        <v>34</v>
      </c>
      <c r="C1073" t="s">
        <v>48</v>
      </c>
      <c r="D1073" t="s">
        <v>48</v>
      </c>
      <c r="E1073" t="s">
        <v>48</v>
      </c>
      <c r="F1073" t="s">
        <v>48</v>
      </c>
      <c r="G1073" t="s">
        <v>48</v>
      </c>
      <c r="H1073" t="s">
        <v>48</v>
      </c>
    </row>
    <row r="1074" spans="1:8" x14ac:dyDescent="0.25">
      <c r="A1074" s="1">
        <v>38961</v>
      </c>
      <c r="B1074" t="s">
        <v>35</v>
      </c>
      <c r="C1074">
        <v>126.53</v>
      </c>
      <c r="D1074">
        <v>120.32666999999999</v>
      </c>
      <c r="E1074">
        <v>-0.9</v>
      </c>
      <c r="F1074">
        <v>9.1999999999999993</v>
      </c>
      <c r="G1074">
        <v>8.1</v>
      </c>
      <c r="H1074">
        <v>3.1</v>
      </c>
    </row>
    <row r="1075" spans="1:8" x14ac:dyDescent="0.25">
      <c r="A1075" s="1">
        <v>38961</v>
      </c>
      <c r="B1075" t="s">
        <v>36</v>
      </c>
      <c r="C1075" t="s">
        <v>48</v>
      </c>
      <c r="D1075" t="s">
        <v>48</v>
      </c>
      <c r="E1075" t="s">
        <v>48</v>
      </c>
      <c r="F1075" t="s">
        <v>48</v>
      </c>
      <c r="G1075" t="s">
        <v>48</v>
      </c>
      <c r="H1075" t="s">
        <v>48</v>
      </c>
    </row>
    <row r="1076" spans="1:8" x14ac:dyDescent="0.25">
      <c r="A1076" s="1">
        <v>38961</v>
      </c>
      <c r="B1076" t="s">
        <v>37</v>
      </c>
      <c r="C1076">
        <v>99.432230000000004</v>
      </c>
      <c r="D1076">
        <v>96.999880000000005</v>
      </c>
      <c r="E1076">
        <v>1.9</v>
      </c>
      <c r="F1076">
        <v>5.7</v>
      </c>
      <c r="G1076">
        <v>4.0999999999999996</v>
      </c>
      <c r="H1076">
        <v>4.7</v>
      </c>
    </row>
    <row r="1077" spans="1:8" x14ac:dyDescent="0.25">
      <c r="A1077" s="1">
        <v>38961</v>
      </c>
      <c r="B1077" t="s">
        <v>38</v>
      </c>
      <c r="C1077">
        <v>129.84009</v>
      </c>
      <c r="D1077">
        <v>127.98173</v>
      </c>
      <c r="E1077">
        <v>1</v>
      </c>
      <c r="F1077">
        <v>3.3</v>
      </c>
      <c r="G1077">
        <v>4.2</v>
      </c>
      <c r="H1077">
        <v>4.0999999999999996</v>
      </c>
    </row>
    <row r="1078" spans="1:8" x14ac:dyDescent="0.25">
      <c r="A1078" s="1">
        <v>38961</v>
      </c>
      <c r="B1078" t="s">
        <v>39</v>
      </c>
      <c r="C1078">
        <v>111.25389</v>
      </c>
      <c r="D1078">
        <v>107.38751000000001</v>
      </c>
      <c r="E1078">
        <v>0.6</v>
      </c>
      <c r="F1078">
        <v>4.7</v>
      </c>
      <c r="G1078">
        <v>4.5999999999999996</v>
      </c>
      <c r="H1078">
        <v>4.5999999999999996</v>
      </c>
    </row>
    <row r="1079" spans="1:8" x14ac:dyDescent="0.25">
      <c r="A1079" s="1">
        <v>38961</v>
      </c>
      <c r="B1079" t="s">
        <v>2</v>
      </c>
      <c r="C1079">
        <v>153.02303000000001</v>
      </c>
      <c r="D1079">
        <v>150.67711</v>
      </c>
      <c r="E1079">
        <v>14.5</v>
      </c>
      <c r="F1079">
        <v>12.1</v>
      </c>
      <c r="G1079">
        <v>6.6</v>
      </c>
      <c r="H1079">
        <v>5.0999999999999996</v>
      </c>
    </row>
    <row r="1080" spans="1:8" x14ac:dyDescent="0.25">
      <c r="A1080" s="1">
        <v>38961</v>
      </c>
      <c r="B1080" t="s">
        <v>40</v>
      </c>
      <c r="C1080">
        <v>92.704340000000002</v>
      </c>
      <c r="D1080">
        <v>91.767769999999999</v>
      </c>
      <c r="E1080">
        <v>-1.9</v>
      </c>
      <c r="F1080">
        <v>-3.8</v>
      </c>
      <c r="G1080">
        <v>2.8</v>
      </c>
      <c r="H1080">
        <v>3.1</v>
      </c>
    </row>
    <row r="1081" spans="1:8" x14ac:dyDescent="0.25">
      <c r="A1081" s="1">
        <v>38961</v>
      </c>
      <c r="B1081" t="s">
        <v>41</v>
      </c>
      <c r="C1081">
        <v>111.7837</v>
      </c>
      <c r="D1081">
        <v>105.90519</v>
      </c>
      <c r="E1081">
        <v>-2.2000000000000002</v>
      </c>
      <c r="F1081">
        <v>1</v>
      </c>
      <c r="G1081">
        <v>3.4</v>
      </c>
      <c r="H1081">
        <v>2.8</v>
      </c>
    </row>
    <row r="1082" spans="1:8" x14ac:dyDescent="0.25">
      <c r="A1082" s="1">
        <v>38961</v>
      </c>
      <c r="B1082" t="s">
        <v>42</v>
      </c>
      <c r="C1082">
        <v>75.658739999999995</v>
      </c>
      <c r="D1082">
        <v>74.050150000000002</v>
      </c>
      <c r="E1082">
        <v>-2.2999999999999998</v>
      </c>
      <c r="F1082">
        <v>-14.4</v>
      </c>
      <c r="G1082">
        <v>-5.4</v>
      </c>
      <c r="H1082">
        <v>-5</v>
      </c>
    </row>
    <row r="1083" spans="1:8" x14ac:dyDescent="0.25">
      <c r="A1083" s="1">
        <v>38961</v>
      </c>
      <c r="B1083" t="s">
        <v>43</v>
      </c>
      <c r="C1083">
        <v>104.68597</v>
      </c>
      <c r="D1083">
        <v>101.74948999999999</v>
      </c>
      <c r="E1083">
        <v>-0.8</v>
      </c>
      <c r="F1083">
        <v>2.8</v>
      </c>
      <c r="G1083">
        <v>-0.2</v>
      </c>
      <c r="H1083">
        <v>-1.3</v>
      </c>
    </row>
    <row r="1084" spans="1:8" x14ac:dyDescent="0.25">
      <c r="A1084" s="1">
        <v>38961</v>
      </c>
      <c r="B1084" t="s">
        <v>44</v>
      </c>
      <c r="C1084">
        <v>94.255629999999996</v>
      </c>
      <c r="D1084">
        <v>98.865340000000003</v>
      </c>
      <c r="E1084">
        <v>1.4</v>
      </c>
      <c r="F1084">
        <v>2.8</v>
      </c>
      <c r="G1084">
        <v>-3.3</v>
      </c>
      <c r="H1084">
        <v>-3.1</v>
      </c>
    </row>
    <row r="1085" spans="1:8" x14ac:dyDescent="0.25">
      <c r="A1085" s="1">
        <v>38961</v>
      </c>
      <c r="B1085" t="s">
        <v>45</v>
      </c>
      <c r="C1085" t="s">
        <v>48</v>
      </c>
      <c r="D1085" t="s">
        <v>48</v>
      </c>
      <c r="E1085" t="s">
        <v>48</v>
      </c>
      <c r="F1085" t="s">
        <v>48</v>
      </c>
      <c r="G1085" t="s">
        <v>48</v>
      </c>
      <c r="H1085" t="s">
        <v>48</v>
      </c>
    </row>
    <row r="1086" spans="1:8" x14ac:dyDescent="0.25">
      <c r="A1086" s="1">
        <v>38961</v>
      </c>
      <c r="B1086" t="s">
        <v>46</v>
      </c>
      <c r="C1086" t="s">
        <v>48</v>
      </c>
      <c r="D1086" t="s">
        <v>48</v>
      </c>
      <c r="E1086" t="s">
        <v>48</v>
      </c>
      <c r="F1086" t="s">
        <v>48</v>
      </c>
      <c r="G1086" t="s">
        <v>48</v>
      </c>
      <c r="H1086" t="s">
        <v>48</v>
      </c>
    </row>
    <row r="1087" spans="1:8" x14ac:dyDescent="0.25">
      <c r="A1087" s="1">
        <v>38961</v>
      </c>
      <c r="B1087" t="s">
        <v>47</v>
      </c>
      <c r="C1087">
        <v>74.988849999999999</v>
      </c>
      <c r="D1087">
        <v>69.729990000000001</v>
      </c>
      <c r="E1087">
        <v>-1.9</v>
      </c>
      <c r="F1087">
        <v>-0.4</v>
      </c>
      <c r="G1087">
        <v>1.5</v>
      </c>
      <c r="H1087">
        <v>1.2</v>
      </c>
    </row>
    <row r="1088" spans="1:8" x14ac:dyDescent="0.25">
      <c r="A1088" s="1">
        <v>38991</v>
      </c>
      <c r="B1088" t="s">
        <v>1</v>
      </c>
      <c r="C1088">
        <v>113.57487</v>
      </c>
      <c r="D1088">
        <v>106.21284</v>
      </c>
      <c r="E1088">
        <v>0.9</v>
      </c>
      <c r="F1088">
        <v>4</v>
      </c>
      <c r="G1088">
        <v>2.8</v>
      </c>
      <c r="H1088">
        <v>2.6</v>
      </c>
    </row>
    <row r="1089" spans="1:8" x14ac:dyDescent="0.25">
      <c r="A1089" s="1">
        <v>38991</v>
      </c>
      <c r="B1089" t="s">
        <v>118</v>
      </c>
      <c r="C1089">
        <v>127.66800000000001</v>
      </c>
      <c r="D1089">
        <v>114.59663</v>
      </c>
      <c r="E1089">
        <v>1.1000000000000001</v>
      </c>
      <c r="F1089">
        <v>7</v>
      </c>
      <c r="G1089">
        <v>4.2</v>
      </c>
      <c r="H1089">
        <v>3.8</v>
      </c>
    </row>
    <row r="1090" spans="1:8" x14ac:dyDescent="0.25">
      <c r="A1090" s="1">
        <v>38991</v>
      </c>
      <c r="B1090" t="s">
        <v>32</v>
      </c>
      <c r="C1090">
        <v>107.06928000000001</v>
      </c>
      <c r="D1090">
        <v>94.218490000000003</v>
      </c>
      <c r="E1090">
        <v>-5.6</v>
      </c>
      <c r="F1090">
        <v>-7.8</v>
      </c>
      <c r="G1090">
        <v>-2</v>
      </c>
      <c r="H1090">
        <v>-2.2999999999999998</v>
      </c>
    </row>
    <row r="1091" spans="1:8" x14ac:dyDescent="0.25">
      <c r="A1091" s="1">
        <v>38991</v>
      </c>
      <c r="B1091" t="s">
        <v>33</v>
      </c>
      <c r="C1091">
        <v>72.792789999999997</v>
      </c>
      <c r="D1091">
        <v>69.609499999999997</v>
      </c>
      <c r="E1091">
        <v>-1.4</v>
      </c>
      <c r="F1091">
        <v>12.5</v>
      </c>
      <c r="G1091">
        <v>15.8</v>
      </c>
      <c r="H1091">
        <v>13.5</v>
      </c>
    </row>
    <row r="1092" spans="1:8" x14ac:dyDescent="0.25">
      <c r="A1092" s="1">
        <v>38991</v>
      </c>
      <c r="B1092" t="s">
        <v>34</v>
      </c>
      <c r="C1092" t="s">
        <v>48</v>
      </c>
      <c r="D1092" t="s">
        <v>48</v>
      </c>
      <c r="E1092" t="s">
        <v>48</v>
      </c>
      <c r="F1092" t="s">
        <v>48</v>
      </c>
      <c r="G1092" t="s">
        <v>48</v>
      </c>
      <c r="H1092" t="s">
        <v>48</v>
      </c>
    </row>
    <row r="1093" spans="1:8" x14ac:dyDescent="0.25">
      <c r="A1093" s="1">
        <v>38991</v>
      </c>
      <c r="B1093" t="s">
        <v>35</v>
      </c>
      <c r="C1093">
        <v>133.13856000000001</v>
      </c>
      <c r="D1093">
        <v>118.45601000000001</v>
      </c>
      <c r="E1093">
        <v>-1.6</v>
      </c>
      <c r="F1093">
        <v>10.5</v>
      </c>
      <c r="G1093">
        <v>8.3000000000000007</v>
      </c>
      <c r="H1093">
        <v>5.3</v>
      </c>
    </row>
    <row r="1094" spans="1:8" x14ac:dyDescent="0.25">
      <c r="A1094" s="1">
        <v>38991</v>
      </c>
      <c r="B1094" t="s">
        <v>36</v>
      </c>
      <c r="C1094" t="s">
        <v>48</v>
      </c>
      <c r="D1094" t="s">
        <v>48</v>
      </c>
      <c r="E1094" t="s">
        <v>48</v>
      </c>
      <c r="F1094" t="s">
        <v>48</v>
      </c>
      <c r="G1094" t="s">
        <v>48</v>
      </c>
      <c r="H1094" t="s">
        <v>48</v>
      </c>
    </row>
    <row r="1095" spans="1:8" x14ac:dyDescent="0.25">
      <c r="A1095" s="1">
        <v>38991</v>
      </c>
      <c r="B1095" t="s">
        <v>37</v>
      </c>
      <c r="C1095">
        <v>119.37909999999999</v>
      </c>
      <c r="D1095">
        <v>99.20975</v>
      </c>
      <c r="E1095">
        <v>2.2999999999999998</v>
      </c>
      <c r="F1095">
        <v>10.9</v>
      </c>
      <c r="G1095">
        <v>4.9000000000000004</v>
      </c>
      <c r="H1095">
        <v>6</v>
      </c>
    </row>
    <row r="1096" spans="1:8" x14ac:dyDescent="0.25">
      <c r="A1096" s="1">
        <v>38991</v>
      </c>
      <c r="B1096" t="s">
        <v>38</v>
      </c>
      <c r="C1096">
        <v>133.52584999999999</v>
      </c>
      <c r="D1096">
        <v>127.24092</v>
      </c>
      <c r="E1096">
        <v>-0.6</v>
      </c>
      <c r="F1096">
        <v>4.5999999999999996</v>
      </c>
      <c r="G1096">
        <v>4.2</v>
      </c>
      <c r="H1096">
        <v>4.3</v>
      </c>
    </row>
    <row r="1097" spans="1:8" x14ac:dyDescent="0.25">
      <c r="A1097" s="1">
        <v>38991</v>
      </c>
      <c r="B1097" t="s">
        <v>39</v>
      </c>
      <c r="C1097">
        <v>113.72641</v>
      </c>
      <c r="D1097">
        <v>108.13992</v>
      </c>
      <c r="E1097">
        <v>0.7</v>
      </c>
      <c r="F1097">
        <v>3.1</v>
      </c>
      <c r="G1097">
        <v>4.5</v>
      </c>
      <c r="H1097">
        <v>4.4000000000000004</v>
      </c>
    </row>
    <row r="1098" spans="1:8" x14ac:dyDescent="0.25">
      <c r="A1098" s="1">
        <v>38991</v>
      </c>
      <c r="B1098" t="s">
        <v>2</v>
      </c>
      <c r="C1098">
        <v>153.50492</v>
      </c>
      <c r="D1098">
        <v>150.32589999999999</v>
      </c>
      <c r="E1098">
        <v>-0.2</v>
      </c>
      <c r="F1098">
        <v>8.1</v>
      </c>
      <c r="G1098">
        <v>6.8</v>
      </c>
      <c r="H1098">
        <v>5.5</v>
      </c>
    </row>
    <row r="1099" spans="1:8" x14ac:dyDescent="0.25">
      <c r="A1099" s="1">
        <v>38991</v>
      </c>
      <c r="B1099" t="s">
        <v>40</v>
      </c>
      <c r="C1099">
        <v>94.977369999999993</v>
      </c>
      <c r="D1099">
        <v>90.156260000000003</v>
      </c>
      <c r="E1099">
        <v>-1.8</v>
      </c>
      <c r="F1099">
        <v>-2.4</v>
      </c>
      <c r="G1099">
        <v>2.2000000000000002</v>
      </c>
      <c r="H1099">
        <v>2.5</v>
      </c>
    </row>
    <row r="1100" spans="1:8" x14ac:dyDescent="0.25">
      <c r="A1100" s="1">
        <v>38991</v>
      </c>
      <c r="B1100" t="s">
        <v>41</v>
      </c>
      <c r="C1100">
        <v>115.81175</v>
      </c>
      <c r="D1100">
        <v>106.48842</v>
      </c>
      <c r="E1100">
        <v>0.6</v>
      </c>
      <c r="F1100">
        <v>4.9000000000000004</v>
      </c>
      <c r="G1100">
        <v>3.6</v>
      </c>
      <c r="H1100">
        <v>3.2</v>
      </c>
    </row>
    <row r="1101" spans="1:8" x14ac:dyDescent="0.25">
      <c r="A1101" s="1">
        <v>38991</v>
      </c>
      <c r="B1101" t="s">
        <v>42</v>
      </c>
      <c r="C1101">
        <v>81.530799999999999</v>
      </c>
      <c r="D1101">
        <v>74.853179999999995</v>
      </c>
      <c r="E1101">
        <v>1.1000000000000001</v>
      </c>
      <c r="F1101">
        <v>-2.4</v>
      </c>
      <c r="G1101">
        <v>-5.0999999999999996</v>
      </c>
      <c r="H1101">
        <v>-5.0999999999999996</v>
      </c>
    </row>
    <row r="1102" spans="1:8" x14ac:dyDescent="0.25">
      <c r="A1102" s="1">
        <v>38991</v>
      </c>
      <c r="B1102" t="s">
        <v>43</v>
      </c>
      <c r="C1102">
        <v>109.46829</v>
      </c>
      <c r="D1102">
        <v>101.44602</v>
      </c>
      <c r="E1102">
        <v>-0.3</v>
      </c>
      <c r="F1102">
        <v>1.8</v>
      </c>
      <c r="G1102">
        <v>0</v>
      </c>
      <c r="H1102">
        <v>-0.6</v>
      </c>
    </row>
    <row r="1103" spans="1:8" x14ac:dyDescent="0.25">
      <c r="A1103" s="1">
        <v>38991</v>
      </c>
      <c r="B1103" t="s">
        <v>44</v>
      </c>
      <c r="C1103">
        <v>100.7122</v>
      </c>
      <c r="D1103">
        <v>97.910219999999995</v>
      </c>
      <c r="E1103">
        <v>-1</v>
      </c>
      <c r="F1103">
        <v>2.6</v>
      </c>
      <c r="G1103">
        <v>-2.7</v>
      </c>
      <c r="H1103">
        <v>-2.2999999999999998</v>
      </c>
    </row>
    <row r="1104" spans="1:8" x14ac:dyDescent="0.25">
      <c r="A1104" s="1">
        <v>38991</v>
      </c>
      <c r="B1104" t="s">
        <v>45</v>
      </c>
      <c r="C1104" t="s">
        <v>48</v>
      </c>
      <c r="D1104" t="s">
        <v>48</v>
      </c>
      <c r="E1104" t="s">
        <v>48</v>
      </c>
      <c r="F1104" t="s">
        <v>48</v>
      </c>
      <c r="G1104" t="s">
        <v>48</v>
      </c>
      <c r="H1104" t="s">
        <v>48</v>
      </c>
    </row>
    <row r="1105" spans="1:8" x14ac:dyDescent="0.25">
      <c r="A1105" s="1">
        <v>38991</v>
      </c>
      <c r="B1105" t="s">
        <v>46</v>
      </c>
      <c r="C1105" t="s">
        <v>48</v>
      </c>
      <c r="D1105" t="s">
        <v>48</v>
      </c>
      <c r="E1105" t="s">
        <v>48</v>
      </c>
      <c r="F1105" t="s">
        <v>48</v>
      </c>
      <c r="G1105" t="s">
        <v>48</v>
      </c>
      <c r="H1105" t="s">
        <v>48</v>
      </c>
    </row>
    <row r="1106" spans="1:8" x14ac:dyDescent="0.25">
      <c r="A1106" s="1">
        <v>38991</v>
      </c>
      <c r="B1106" t="s">
        <v>47</v>
      </c>
      <c r="C1106">
        <v>77.376469999999998</v>
      </c>
      <c r="D1106">
        <v>70.660219999999995</v>
      </c>
      <c r="E1106">
        <v>1.3</v>
      </c>
      <c r="F1106">
        <v>4</v>
      </c>
      <c r="G1106">
        <v>1.8</v>
      </c>
      <c r="H1106">
        <v>1.6</v>
      </c>
    </row>
    <row r="1107" spans="1:8" x14ac:dyDescent="0.25">
      <c r="A1107" s="1">
        <v>39022</v>
      </c>
      <c r="B1107" t="s">
        <v>1</v>
      </c>
      <c r="C1107">
        <v>111.69618</v>
      </c>
      <c r="D1107">
        <v>107.53736000000001</v>
      </c>
      <c r="E1107">
        <v>1.2</v>
      </c>
      <c r="F1107">
        <v>3.7</v>
      </c>
      <c r="G1107">
        <v>2.9</v>
      </c>
      <c r="H1107">
        <v>2.8</v>
      </c>
    </row>
    <row r="1108" spans="1:8" x14ac:dyDescent="0.25">
      <c r="A1108" s="1">
        <v>39022</v>
      </c>
      <c r="B1108" t="s">
        <v>118</v>
      </c>
      <c r="C1108">
        <v>126.12671</v>
      </c>
      <c r="D1108">
        <v>114.10505999999999</v>
      </c>
      <c r="E1108">
        <v>-0.4</v>
      </c>
      <c r="F1108">
        <v>4.2</v>
      </c>
      <c r="G1108">
        <v>4.2</v>
      </c>
      <c r="H1108">
        <v>4.2</v>
      </c>
    </row>
    <row r="1109" spans="1:8" x14ac:dyDescent="0.25">
      <c r="A1109" s="1">
        <v>39022</v>
      </c>
      <c r="B1109" t="s">
        <v>32</v>
      </c>
      <c r="C1109">
        <v>113.08696</v>
      </c>
      <c r="D1109">
        <v>100.86547</v>
      </c>
      <c r="E1109">
        <v>7.1</v>
      </c>
      <c r="F1109">
        <v>2.2999999999999998</v>
      </c>
      <c r="G1109">
        <v>-1.6</v>
      </c>
      <c r="H1109">
        <v>-1.8</v>
      </c>
    </row>
    <row r="1110" spans="1:8" x14ac:dyDescent="0.25">
      <c r="A1110" s="1">
        <v>39022</v>
      </c>
      <c r="B1110" t="s">
        <v>33</v>
      </c>
      <c r="C1110">
        <v>74.094849999999994</v>
      </c>
      <c r="D1110">
        <v>73.536600000000007</v>
      </c>
      <c r="E1110">
        <v>5.6</v>
      </c>
      <c r="F1110">
        <v>20.399999999999999</v>
      </c>
      <c r="G1110">
        <v>16.2</v>
      </c>
      <c r="H1110">
        <v>15.2</v>
      </c>
    </row>
    <row r="1111" spans="1:8" x14ac:dyDescent="0.25">
      <c r="A1111" s="1">
        <v>39022</v>
      </c>
      <c r="B1111" t="s">
        <v>34</v>
      </c>
      <c r="C1111" t="s">
        <v>48</v>
      </c>
      <c r="D1111" t="s">
        <v>48</v>
      </c>
      <c r="E1111" t="s">
        <v>48</v>
      </c>
      <c r="F1111" t="s">
        <v>48</v>
      </c>
      <c r="G1111" t="s">
        <v>48</v>
      </c>
      <c r="H1111" t="s">
        <v>48</v>
      </c>
    </row>
    <row r="1112" spans="1:8" x14ac:dyDescent="0.25">
      <c r="A1112" s="1">
        <v>39022</v>
      </c>
      <c r="B1112" t="s">
        <v>35</v>
      </c>
      <c r="C1112">
        <v>135.58752000000001</v>
      </c>
      <c r="D1112">
        <v>120.90913</v>
      </c>
      <c r="E1112">
        <v>2.1</v>
      </c>
      <c r="F1112">
        <v>4.9000000000000004</v>
      </c>
      <c r="G1112">
        <v>8</v>
      </c>
      <c r="H1112">
        <v>6.5</v>
      </c>
    </row>
    <row r="1113" spans="1:8" x14ac:dyDescent="0.25">
      <c r="A1113" s="1">
        <v>39022</v>
      </c>
      <c r="B1113" t="s">
        <v>36</v>
      </c>
      <c r="C1113" t="s">
        <v>48</v>
      </c>
      <c r="D1113" t="s">
        <v>48</v>
      </c>
      <c r="E1113" t="s">
        <v>48</v>
      </c>
      <c r="F1113" t="s">
        <v>48</v>
      </c>
      <c r="G1113" t="s">
        <v>48</v>
      </c>
      <c r="H1113" t="s">
        <v>48</v>
      </c>
    </row>
    <row r="1114" spans="1:8" x14ac:dyDescent="0.25">
      <c r="A1114" s="1">
        <v>39022</v>
      </c>
      <c r="B1114" t="s">
        <v>37</v>
      </c>
      <c r="C1114">
        <v>122.19564</v>
      </c>
      <c r="D1114">
        <v>99.1447</v>
      </c>
      <c r="E1114">
        <v>-0.1</v>
      </c>
      <c r="F1114">
        <v>2.4</v>
      </c>
      <c r="G1114">
        <v>4.5999999999999996</v>
      </c>
      <c r="H1114">
        <v>5</v>
      </c>
    </row>
    <row r="1115" spans="1:8" x14ac:dyDescent="0.25">
      <c r="A1115" s="1">
        <v>39022</v>
      </c>
      <c r="B1115" t="s">
        <v>38</v>
      </c>
      <c r="C1115">
        <v>130.08100999999999</v>
      </c>
      <c r="D1115">
        <v>128.65145000000001</v>
      </c>
      <c r="E1115">
        <v>1.1000000000000001</v>
      </c>
      <c r="F1115">
        <v>5.0999999999999996</v>
      </c>
      <c r="G1115">
        <v>4.3</v>
      </c>
      <c r="H1115">
        <v>4.8</v>
      </c>
    </row>
    <row r="1116" spans="1:8" x14ac:dyDescent="0.25">
      <c r="A1116" s="1">
        <v>39022</v>
      </c>
      <c r="B1116" t="s">
        <v>39</v>
      </c>
      <c r="C1116">
        <v>112.10042</v>
      </c>
      <c r="D1116">
        <v>109.44043000000001</v>
      </c>
      <c r="E1116">
        <v>1.2</v>
      </c>
      <c r="F1116">
        <v>6.6</v>
      </c>
      <c r="G1116">
        <v>4.7</v>
      </c>
      <c r="H1116">
        <v>4.7</v>
      </c>
    </row>
    <row r="1117" spans="1:8" x14ac:dyDescent="0.25">
      <c r="A1117" s="1">
        <v>39022</v>
      </c>
      <c r="B1117" t="s">
        <v>2</v>
      </c>
      <c r="C1117">
        <v>151.28825000000001</v>
      </c>
      <c r="D1117">
        <v>150.64422999999999</v>
      </c>
      <c r="E1117">
        <v>0.2</v>
      </c>
      <c r="F1117">
        <v>10.1</v>
      </c>
      <c r="G1117">
        <v>7.1</v>
      </c>
      <c r="H1117">
        <v>6.2</v>
      </c>
    </row>
    <row r="1118" spans="1:8" x14ac:dyDescent="0.25">
      <c r="A1118" s="1">
        <v>39022</v>
      </c>
      <c r="B1118" t="s">
        <v>40</v>
      </c>
      <c r="C1118">
        <v>91.989590000000007</v>
      </c>
      <c r="D1118">
        <v>91.444509999999994</v>
      </c>
      <c r="E1118">
        <v>1.4</v>
      </c>
      <c r="F1118">
        <v>-2.8</v>
      </c>
      <c r="G1118">
        <v>1.7</v>
      </c>
      <c r="H1118">
        <v>1.9</v>
      </c>
    </row>
    <row r="1119" spans="1:8" x14ac:dyDescent="0.25">
      <c r="A1119" s="1">
        <v>39022</v>
      </c>
      <c r="B1119" t="s">
        <v>41</v>
      </c>
      <c r="C1119">
        <v>112.08356999999999</v>
      </c>
      <c r="D1119">
        <v>107.7351</v>
      </c>
      <c r="E1119">
        <v>1.2</v>
      </c>
      <c r="F1119">
        <v>2.4</v>
      </c>
      <c r="G1119">
        <v>3.5</v>
      </c>
      <c r="H1119">
        <v>3.4</v>
      </c>
    </row>
    <row r="1120" spans="1:8" x14ac:dyDescent="0.25">
      <c r="A1120" s="1">
        <v>39022</v>
      </c>
      <c r="B1120" t="s">
        <v>42</v>
      </c>
      <c r="C1120">
        <v>78.503100000000003</v>
      </c>
      <c r="D1120">
        <v>77.344070000000002</v>
      </c>
      <c r="E1120">
        <v>3.3</v>
      </c>
      <c r="F1120">
        <v>3.8</v>
      </c>
      <c r="G1120">
        <v>-4.3</v>
      </c>
      <c r="H1120">
        <v>-4.0999999999999996</v>
      </c>
    </row>
    <row r="1121" spans="1:8" x14ac:dyDescent="0.25">
      <c r="A1121" s="1">
        <v>39022</v>
      </c>
      <c r="B1121" t="s">
        <v>43</v>
      </c>
      <c r="C1121">
        <v>109.18218</v>
      </c>
      <c r="D1121">
        <v>102.98268</v>
      </c>
      <c r="E1121">
        <v>1.5</v>
      </c>
      <c r="F1121">
        <v>0</v>
      </c>
      <c r="G1121">
        <v>0</v>
      </c>
      <c r="H1121">
        <v>-0.4</v>
      </c>
    </row>
    <row r="1122" spans="1:8" x14ac:dyDescent="0.25">
      <c r="A1122" s="1">
        <v>39022</v>
      </c>
      <c r="B1122" t="s">
        <v>44</v>
      </c>
      <c r="C1122">
        <v>97.909549999999996</v>
      </c>
      <c r="D1122">
        <v>100.38847</v>
      </c>
      <c r="E1122">
        <v>2.5</v>
      </c>
      <c r="F1122">
        <v>2.6</v>
      </c>
      <c r="G1122">
        <v>-2.2000000000000002</v>
      </c>
      <c r="H1122">
        <v>-2</v>
      </c>
    </row>
    <row r="1123" spans="1:8" x14ac:dyDescent="0.25">
      <c r="A1123" s="1">
        <v>39022</v>
      </c>
      <c r="B1123" t="s">
        <v>45</v>
      </c>
      <c r="C1123" t="s">
        <v>48</v>
      </c>
      <c r="D1123" t="s">
        <v>48</v>
      </c>
      <c r="E1123" t="s">
        <v>48</v>
      </c>
      <c r="F1123" t="s">
        <v>48</v>
      </c>
      <c r="G1123" t="s">
        <v>48</v>
      </c>
      <c r="H1123" t="s">
        <v>48</v>
      </c>
    </row>
    <row r="1124" spans="1:8" x14ac:dyDescent="0.25">
      <c r="A1124" s="1">
        <v>39022</v>
      </c>
      <c r="B1124" t="s">
        <v>46</v>
      </c>
      <c r="C1124" t="s">
        <v>48</v>
      </c>
      <c r="D1124" t="s">
        <v>48</v>
      </c>
      <c r="E1124" t="s">
        <v>48</v>
      </c>
      <c r="F1124" t="s">
        <v>48</v>
      </c>
      <c r="G1124" t="s">
        <v>48</v>
      </c>
      <c r="H1124" t="s">
        <v>48</v>
      </c>
    </row>
    <row r="1125" spans="1:8" x14ac:dyDescent="0.25">
      <c r="A1125" s="1">
        <v>39022</v>
      </c>
      <c r="B1125" t="s">
        <v>47</v>
      </c>
      <c r="C1125">
        <v>73.490970000000004</v>
      </c>
      <c r="D1125">
        <v>71.369</v>
      </c>
      <c r="E1125">
        <v>1</v>
      </c>
      <c r="F1125">
        <v>6.2</v>
      </c>
      <c r="G1125">
        <v>2.2000000000000002</v>
      </c>
      <c r="H1125">
        <v>2.4</v>
      </c>
    </row>
    <row r="1126" spans="1:8" x14ac:dyDescent="0.25">
      <c r="A1126" s="1">
        <v>39052</v>
      </c>
      <c r="B1126" t="s">
        <v>1</v>
      </c>
      <c r="C1126">
        <v>101.34553</v>
      </c>
      <c r="D1126">
        <v>108.23367</v>
      </c>
      <c r="E1126">
        <v>0.6</v>
      </c>
      <c r="F1126">
        <v>0.4</v>
      </c>
      <c r="G1126">
        <v>2.7</v>
      </c>
      <c r="H1126">
        <v>2.7</v>
      </c>
    </row>
    <row r="1127" spans="1:8" x14ac:dyDescent="0.25">
      <c r="A1127" s="1">
        <v>39052</v>
      </c>
      <c r="B1127" t="s">
        <v>118</v>
      </c>
      <c r="C1127">
        <v>118.72432999999999</v>
      </c>
      <c r="D1127">
        <v>111.88491999999999</v>
      </c>
      <c r="E1127">
        <v>-1.9</v>
      </c>
      <c r="F1127">
        <v>-3.4</v>
      </c>
      <c r="G1127">
        <v>3.5</v>
      </c>
      <c r="H1127">
        <v>3.5</v>
      </c>
    </row>
    <row r="1128" spans="1:8" x14ac:dyDescent="0.25">
      <c r="A1128" s="1">
        <v>39052</v>
      </c>
      <c r="B1128" t="s">
        <v>32</v>
      </c>
      <c r="C1128">
        <v>82.836470000000006</v>
      </c>
      <c r="D1128">
        <v>99.802760000000006</v>
      </c>
      <c r="E1128">
        <v>-1.1000000000000001</v>
      </c>
      <c r="F1128">
        <v>0.3</v>
      </c>
      <c r="G1128">
        <v>-1.5</v>
      </c>
      <c r="H1128">
        <v>-1.5</v>
      </c>
    </row>
    <row r="1129" spans="1:8" x14ac:dyDescent="0.25">
      <c r="A1129" s="1">
        <v>39052</v>
      </c>
      <c r="B1129" t="s">
        <v>33</v>
      </c>
      <c r="C1129">
        <v>73.065650000000005</v>
      </c>
      <c r="D1129">
        <v>69.200850000000003</v>
      </c>
      <c r="E1129">
        <v>-5.9</v>
      </c>
      <c r="F1129">
        <v>11.2</v>
      </c>
      <c r="G1129">
        <v>15.8</v>
      </c>
      <c r="H1129">
        <v>15.8</v>
      </c>
    </row>
    <row r="1130" spans="1:8" x14ac:dyDescent="0.25">
      <c r="A1130" s="1">
        <v>39052</v>
      </c>
      <c r="B1130" t="s">
        <v>34</v>
      </c>
      <c r="C1130" t="s">
        <v>48</v>
      </c>
      <c r="D1130" t="s">
        <v>48</v>
      </c>
      <c r="E1130" t="s">
        <v>48</v>
      </c>
      <c r="F1130" t="s">
        <v>48</v>
      </c>
      <c r="G1130" t="s">
        <v>48</v>
      </c>
      <c r="H1130" t="s">
        <v>48</v>
      </c>
    </row>
    <row r="1131" spans="1:8" x14ac:dyDescent="0.25">
      <c r="A1131" s="1">
        <v>39052</v>
      </c>
      <c r="B1131" t="s">
        <v>35</v>
      </c>
      <c r="C1131">
        <v>117.11483</v>
      </c>
      <c r="D1131">
        <v>121.70614</v>
      </c>
      <c r="E1131">
        <v>0.7</v>
      </c>
      <c r="F1131">
        <v>5.3</v>
      </c>
      <c r="G1131">
        <v>7.8</v>
      </c>
      <c r="H1131">
        <v>7.8</v>
      </c>
    </row>
    <row r="1132" spans="1:8" x14ac:dyDescent="0.25">
      <c r="A1132" s="1">
        <v>39052</v>
      </c>
      <c r="B1132" t="s">
        <v>36</v>
      </c>
      <c r="C1132" t="s">
        <v>48</v>
      </c>
      <c r="D1132" t="s">
        <v>48</v>
      </c>
      <c r="E1132" t="s">
        <v>48</v>
      </c>
      <c r="F1132" t="s">
        <v>48</v>
      </c>
      <c r="G1132" t="s">
        <v>48</v>
      </c>
      <c r="H1132" t="s">
        <v>48</v>
      </c>
    </row>
    <row r="1133" spans="1:8" x14ac:dyDescent="0.25">
      <c r="A1133" s="1">
        <v>39052</v>
      </c>
      <c r="B1133" t="s">
        <v>37</v>
      </c>
      <c r="C1133">
        <v>118.44161</v>
      </c>
      <c r="D1133">
        <v>98.595479999999995</v>
      </c>
      <c r="E1133">
        <v>-0.6</v>
      </c>
      <c r="F1133">
        <v>1.2</v>
      </c>
      <c r="G1133">
        <v>4.2</v>
      </c>
      <c r="H1133">
        <v>4.2</v>
      </c>
    </row>
    <row r="1134" spans="1:8" x14ac:dyDescent="0.25">
      <c r="A1134" s="1">
        <v>39052</v>
      </c>
      <c r="B1134" t="s">
        <v>38</v>
      </c>
      <c r="C1134">
        <v>122.34077000000001</v>
      </c>
      <c r="D1134">
        <v>125.08305</v>
      </c>
      <c r="E1134">
        <v>-2.8</v>
      </c>
      <c r="F1134">
        <v>-7.8</v>
      </c>
      <c r="G1134">
        <v>3.2</v>
      </c>
      <c r="H1134">
        <v>3.2</v>
      </c>
    </row>
    <row r="1135" spans="1:8" x14ac:dyDescent="0.25">
      <c r="A1135" s="1">
        <v>39052</v>
      </c>
      <c r="B1135" t="s">
        <v>39</v>
      </c>
      <c r="C1135">
        <v>105.65962</v>
      </c>
      <c r="D1135">
        <v>113.0868</v>
      </c>
      <c r="E1135">
        <v>3.3</v>
      </c>
      <c r="F1135">
        <v>7.5</v>
      </c>
      <c r="G1135">
        <v>4.9000000000000004</v>
      </c>
      <c r="H1135">
        <v>4.9000000000000004</v>
      </c>
    </row>
    <row r="1136" spans="1:8" x14ac:dyDescent="0.25">
      <c r="A1136" s="1">
        <v>39052</v>
      </c>
      <c r="B1136" t="s">
        <v>2</v>
      </c>
      <c r="C1136">
        <v>154.44959</v>
      </c>
      <c r="D1136">
        <v>149.60393999999999</v>
      </c>
      <c r="E1136">
        <v>-0.7</v>
      </c>
      <c r="F1136">
        <v>9.9</v>
      </c>
      <c r="G1136">
        <v>7.3</v>
      </c>
      <c r="H1136">
        <v>7.3</v>
      </c>
    </row>
    <row r="1137" spans="1:8" x14ac:dyDescent="0.25">
      <c r="A1137" s="1">
        <v>39052</v>
      </c>
      <c r="B1137" t="s">
        <v>40</v>
      </c>
      <c r="C1137">
        <v>89.457089999999994</v>
      </c>
      <c r="D1137">
        <v>91.057500000000005</v>
      </c>
      <c r="E1137">
        <v>-0.4</v>
      </c>
      <c r="F1137">
        <v>-3.6</v>
      </c>
      <c r="G1137">
        <v>1.3</v>
      </c>
      <c r="H1137">
        <v>1.3</v>
      </c>
    </row>
    <row r="1138" spans="1:8" x14ac:dyDescent="0.25">
      <c r="A1138" s="1">
        <v>39052</v>
      </c>
      <c r="B1138" t="s">
        <v>41</v>
      </c>
      <c r="C1138">
        <v>100.99975000000001</v>
      </c>
      <c r="D1138">
        <v>110.24456000000001</v>
      </c>
      <c r="E1138">
        <v>2.2999999999999998</v>
      </c>
      <c r="F1138">
        <v>-0.9</v>
      </c>
      <c r="G1138">
        <v>3.1</v>
      </c>
      <c r="H1138">
        <v>3.1</v>
      </c>
    </row>
    <row r="1139" spans="1:8" x14ac:dyDescent="0.25">
      <c r="A1139" s="1">
        <v>39052</v>
      </c>
      <c r="B1139" t="s">
        <v>42</v>
      </c>
      <c r="C1139">
        <v>71.992199999999997</v>
      </c>
      <c r="D1139">
        <v>80.702820000000003</v>
      </c>
      <c r="E1139">
        <v>4.3</v>
      </c>
      <c r="F1139">
        <v>-0.2</v>
      </c>
      <c r="G1139">
        <v>-4</v>
      </c>
      <c r="H1139">
        <v>-4</v>
      </c>
    </row>
    <row r="1140" spans="1:8" x14ac:dyDescent="0.25">
      <c r="A1140" s="1">
        <v>39052</v>
      </c>
      <c r="B1140" t="s">
        <v>43</v>
      </c>
      <c r="C1140">
        <v>93.911240000000006</v>
      </c>
      <c r="D1140">
        <v>107.24039999999999</v>
      </c>
      <c r="E1140">
        <v>4.0999999999999996</v>
      </c>
      <c r="F1140">
        <v>-1.3</v>
      </c>
      <c r="G1140">
        <v>-0.1</v>
      </c>
      <c r="H1140">
        <v>-0.1</v>
      </c>
    </row>
    <row r="1141" spans="1:8" x14ac:dyDescent="0.25">
      <c r="A1141" s="1">
        <v>39052</v>
      </c>
      <c r="B1141" t="s">
        <v>44</v>
      </c>
      <c r="C1141">
        <v>88.736379999999997</v>
      </c>
      <c r="D1141">
        <v>101.76609000000001</v>
      </c>
      <c r="E1141">
        <v>1.4</v>
      </c>
      <c r="F1141">
        <v>-0.6</v>
      </c>
      <c r="G1141">
        <v>-2.1</v>
      </c>
      <c r="H1141">
        <v>-2.1</v>
      </c>
    </row>
    <row r="1142" spans="1:8" x14ac:dyDescent="0.25">
      <c r="A1142" s="1">
        <v>39052</v>
      </c>
      <c r="B1142" t="s">
        <v>45</v>
      </c>
      <c r="C1142" t="s">
        <v>48</v>
      </c>
      <c r="D1142" t="s">
        <v>48</v>
      </c>
      <c r="E1142" t="s">
        <v>48</v>
      </c>
      <c r="F1142" t="s">
        <v>48</v>
      </c>
      <c r="G1142" t="s">
        <v>48</v>
      </c>
      <c r="H1142" t="s">
        <v>48</v>
      </c>
    </row>
    <row r="1143" spans="1:8" x14ac:dyDescent="0.25">
      <c r="A1143" s="1">
        <v>39052</v>
      </c>
      <c r="B1143" t="s">
        <v>46</v>
      </c>
      <c r="C1143" t="s">
        <v>48</v>
      </c>
      <c r="D1143" t="s">
        <v>48</v>
      </c>
      <c r="E1143" t="s">
        <v>48</v>
      </c>
      <c r="F1143" t="s">
        <v>48</v>
      </c>
      <c r="G1143" t="s">
        <v>48</v>
      </c>
      <c r="H1143" t="s">
        <v>48</v>
      </c>
    </row>
    <row r="1144" spans="1:8" x14ac:dyDescent="0.25">
      <c r="A1144" s="1">
        <v>39052</v>
      </c>
      <c r="B1144" t="s">
        <v>47</v>
      </c>
      <c r="C1144">
        <v>65.866159999999994</v>
      </c>
      <c r="D1144">
        <v>72.870509999999996</v>
      </c>
      <c r="E1144">
        <v>2.1</v>
      </c>
      <c r="F1144">
        <v>-0.2</v>
      </c>
      <c r="G1144">
        <v>2</v>
      </c>
      <c r="H1144">
        <v>2</v>
      </c>
    </row>
    <row r="1145" spans="1:8" x14ac:dyDescent="0.25">
      <c r="A1145" s="1">
        <v>39083</v>
      </c>
      <c r="B1145" t="s">
        <v>1</v>
      </c>
      <c r="C1145">
        <v>101.38564</v>
      </c>
      <c r="D1145">
        <v>108.04661</v>
      </c>
      <c r="E1145">
        <v>-0.2</v>
      </c>
      <c r="F1145">
        <v>4</v>
      </c>
      <c r="G1145">
        <v>4</v>
      </c>
      <c r="H1145">
        <v>2.7</v>
      </c>
    </row>
    <row r="1146" spans="1:8" x14ac:dyDescent="0.25">
      <c r="A1146" s="1">
        <v>39083</v>
      </c>
      <c r="B1146" t="s">
        <v>118</v>
      </c>
      <c r="C1146">
        <v>122.41668</v>
      </c>
      <c r="D1146">
        <v>115.39411</v>
      </c>
      <c r="E1146">
        <v>3.1</v>
      </c>
      <c r="F1146">
        <v>4.3</v>
      </c>
      <c r="G1146">
        <v>4.3</v>
      </c>
      <c r="H1146">
        <v>3.7</v>
      </c>
    </row>
    <row r="1147" spans="1:8" x14ac:dyDescent="0.25">
      <c r="A1147" s="1">
        <v>39083</v>
      </c>
      <c r="B1147" t="s">
        <v>32</v>
      </c>
      <c r="C1147">
        <v>90.841830000000002</v>
      </c>
      <c r="D1147">
        <v>98.499089999999995</v>
      </c>
      <c r="E1147">
        <v>-1.3</v>
      </c>
      <c r="F1147">
        <v>10.199999999999999</v>
      </c>
      <c r="G1147">
        <v>10.199999999999999</v>
      </c>
      <c r="H1147">
        <v>-1</v>
      </c>
    </row>
    <row r="1148" spans="1:8" x14ac:dyDescent="0.25">
      <c r="A1148" s="1">
        <v>39083</v>
      </c>
      <c r="B1148" t="s">
        <v>33</v>
      </c>
      <c r="C1148">
        <v>71.163439999999994</v>
      </c>
      <c r="D1148">
        <v>71.872720000000001</v>
      </c>
      <c r="E1148">
        <v>3.9</v>
      </c>
      <c r="F1148">
        <v>12.6</v>
      </c>
      <c r="G1148">
        <v>12.6</v>
      </c>
      <c r="H1148">
        <v>15.9</v>
      </c>
    </row>
    <row r="1149" spans="1:8" x14ac:dyDescent="0.25">
      <c r="A1149" s="1">
        <v>39083</v>
      </c>
      <c r="B1149" t="s">
        <v>34</v>
      </c>
      <c r="C1149" t="s">
        <v>48</v>
      </c>
      <c r="D1149" t="s">
        <v>48</v>
      </c>
      <c r="E1149" t="s">
        <v>48</v>
      </c>
      <c r="F1149" t="s">
        <v>48</v>
      </c>
      <c r="G1149" t="s">
        <v>48</v>
      </c>
      <c r="H1149" t="s">
        <v>48</v>
      </c>
    </row>
    <row r="1150" spans="1:8" x14ac:dyDescent="0.25">
      <c r="A1150" s="1">
        <v>39083</v>
      </c>
      <c r="B1150" t="s">
        <v>35</v>
      </c>
      <c r="C1150">
        <v>115.84061</v>
      </c>
      <c r="D1150">
        <v>121.27057000000001</v>
      </c>
      <c r="E1150">
        <v>-0.4</v>
      </c>
      <c r="F1150">
        <v>-4.5999999999999996</v>
      </c>
      <c r="G1150">
        <v>-4.5999999999999996</v>
      </c>
      <c r="H1150">
        <v>6.6</v>
      </c>
    </row>
    <row r="1151" spans="1:8" x14ac:dyDescent="0.25">
      <c r="A1151" s="1">
        <v>39083</v>
      </c>
      <c r="B1151" t="s">
        <v>36</v>
      </c>
      <c r="C1151" t="s">
        <v>48</v>
      </c>
      <c r="D1151" t="s">
        <v>48</v>
      </c>
      <c r="E1151" t="s">
        <v>48</v>
      </c>
      <c r="F1151" t="s">
        <v>48</v>
      </c>
      <c r="G1151" t="s">
        <v>48</v>
      </c>
      <c r="H1151" t="s">
        <v>48</v>
      </c>
    </row>
    <row r="1152" spans="1:8" x14ac:dyDescent="0.25">
      <c r="A1152" s="1">
        <v>39083</v>
      </c>
      <c r="B1152" t="s">
        <v>37</v>
      </c>
      <c r="C1152">
        <v>108.29738</v>
      </c>
      <c r="D1152">
        <v>95.974019999999996</v>
      </c>
      <c r="E1152">
        <v>-2.7</v>
      </c>
      <c r="F1152">
        <v>2.9</v>
      </c>
      <c r="G1152">
        <v>2.9</v>
      </c>
      <c r="H1152">
        <v>4.2</v>
      </c>
    </row>
    <row r="1153" spans="1:8" x14ac:dyDescent="0.25">
      <c r="A1153" s="1">
        <v>39083</v>
      </c>
      <c r="B1153" t="s">
        <v>38</v>
      </c>
      <c r="C1153">
        <v>134.17729</v>
      </c>
      <c r="D1153">
        <v>132.36104</v>
      </c>
      <c r="E1153">
        <v>5.8</v>
      </c>
      <c r="F1153">
        <v>5.4</v>
      </c>
      <c r="G1153">
        <v>5.4</v>
      </c>
      <c r="H1153">
        <v>3.1</v>
      </c>
    </row>
    <row r="1154" spans="1:8" x14ac:dyDescent="0.25">
      <c r="A1154" s="1">
        <v>39083</v>
      </c>
      <c r="B1154" t="s">
        <v>39</v>
      </c>
      <c r="C1154">
        <v>106.77069</v>
      </c>
      <c r="D1154">
        <v>111.61827</v>
      </c>
      <c r="E1154">
        <v>-1.3</v>
      </c>
      <c r="F1154">
        <v>5.7</v>
      </c>
      <c r="G1154">
        <v>5.7</v>
      </c>
      <c r="H1154">
        <v>5</v>
      </c>
    </row>
    <row r="1155" spans="1:8" x14ac:dyDescent="0.25">
      <c r="A1155" s="1">
        <v>39083</v>
      </c>
      <c r="B1155" t="s">
        <v>2</v>
      </c>
      <c r="C1155">
        <v>149.35083</v>
      </c>
      <c r="D1155">
        <v>150.57724999999999</v>
      </c>
      <c r="E1155">
        <v>0.7</v>
      </c>
      <c r="F1155">
        <v>3.7</v>
      </c>
      <c r="G1155">
        <v>3.7</v>
      </c>
      <c r="H1155">
        <v>7.4</v>
      </c>
    </row>
    <row r="1156" spans="1:8" x14ac:dyDescent="0.25">
      <c r="A1156" s="1">
        <v>39083</v>
      </c>
      <c r="B1156" t="s">
        <v>40</v>
      </c>
      <c r="C1156">
        <v>91.631079999999997</v>
      </c>
      <c r="D1156">
        <v>92.372249999999994</v>
      </c>
      <c r="E1156">
        <v>1.4</v>
      </c>
      <c r="F1156">
        <v>-1.3</v>
      </c>
      <c r="G1156">
        <v>-1.3</v>
      </c>
      <c r="H1156">
        <v>0.6</v>
      </c>
    </row>
    <row r="1157" spans="1:8" x14ac:dyDescent="0.25">
      <c r="A1157" s="1">
        <v>39083</v>
      </c>
      <c r="B1157" t="s">
        <v>41</v>
      </c>
      <c r="C1157">
        <v>98.852440000000001</v>
      </c>
      <c r="D1157">
        <v>108.43812</v>
      </c>
      <c r="E1157">
        <v>-1.6</v>
      </c>
      <c r="F1157">
        <v>2.7</v>
      </c>
      <c r="G1157">
        <v>2.7</v>
      </c>
      <c r="H1157">
        <v>3.2</v>
      </c>
    </row>
    <row r="1158" spans="1:8" x14ac:dyDescent="0.25">
      <c r="A1158" s="1">
        <v>39083</v>
      </c>
      <c r="B1158" t="s">
        <v>42</v>
      </c>
      <c r="C1158">
        <v>69.704660000000004</v>
      </c>
      <c r="D1158">
        <v>77.484359999999995</v>
      </c>
      <c r="E1158">
        <v>-4</v>
      </c>
      <c r="F1158">
        <v>5.5</v>
      </c>
      <c r="G1158">
        <v>5.5</v>
      </c>
      <c r="H1158">
        <v>-3.1</v>
      </c>
    </row>
    <row r="1159" spans="1:8" x14ac:dyDescent="0.25">
      <c r="A1159" s="1">
        <v>39083</v>
      </c>
      <c r="B1159" t="s">
        <v>43</v>
      </c>
      <c r="C1159">
        <v>99.33175</v>
      </c>
      <c r="D1159">
        <v>106.72357</v>
      </c>
      <c r="E1159">
        <v>-0.5</v>
      </c>
      <c r="F1159">
        <v>2.1</v>
      </c>
      <c r="G1159">
        <v>2.1</v>
      </c>
      <c r="H1159">
        <v>0</v>
      </c>
    </row>
    <row r="1160" spans="1:8" x14ac:dyDescent="0.25">
      <c r="A1160" s="1">
        <v>39083</v>
      </c>
      <c r="B1160" t="s">
        <v>44</v>
      </c>
      <c r="C1160">
        <v>89.813609999999997</v>
      </c>
      <c r="D1160">
        <v>101.35549</v>
      </c>
      <c r="E1160">
        <v>-0.4</v>
      </c>
      <c r="F1160">
        <v>6.3</v>
      </c>
      <c r="G1160">
        <v>6.3</v>
      </c>
      <c r="H1160">
        <v>-1.5</v>
      </c>
    </row>
    <row r="1161" spans="1:8" x14ac:dyDescent="0.25">
      <c r="A1161" s="1">
        <v>39083</v>
      </c>
      <c r="B1161" t="s">
        <v>45</v>
      </c>
      <c r="C1161" t="s">
        <v>48</v>
      </c>
      <c r="D1161" t="s">
        <v>48</v>
      </c>
      <c r="E1161" t="s">
        <v>48</v>
      </c>
      <c r="F1161" t="s">
        <v>48</v>
      </c>
      <c r="G1161" t="s">
        <v>48</v>
      </c>
      <c r="H1161" t="s">
        <v>48</v>
      </c>
    </row>
    <row r="1162" spans="1:8" x14ac:dyDescent="0.25">
      <c r="A1162" s="1">
        <v>39083</v>
      </c>
      <c r="B1162" t="s">
        <v>46</v>
      </c>
      <c r="C1162" t="s">
        <v>48</v>
      </c>
      <c r="D1162" t="s">
        <v>48</v>
      </c>
      <c r="E1162" t="s">
        <v>48</v>
      </c>
      <c r="F1162" t="s">
        <v>48</v>
      </c>
      <c r="G1162" t="s">
        <v>48</v>
      </c>
      <c r="H1162" t="s">
        <v>48</v>
      </c>
    </row>
    <row r="1163" spans="1:8" x14ac:dyDescent="0.25">
      <c r="A1163" s="1">
        <v>39083</v>
      </c>
      <c r="B1163" t="s">
        <v>47</v>
      </c>
      <c r="C1163">
        <v>64.746340000000004</v>
      </c>
      <c r="D1163">
        <v>76.075580000000002</v>
      </c>
      <c r="E1163">
        <v>4.4000000000000004</v>
      </c>
      <c r="F1163">
        <v>16.7</v>
      </c>
      <c r="G1163">
        <v>16.7</v>
      </c>
      <c r="H1163">
        <v>3</v>
      </c>
    </row>
    <row r="1164" spans="1:8" x14ac:dyDescent="0.25">
      <c r="A1164" s="1">
        <v>39114</v>
      </c>
      <c r="B1164" t="s">
        <v>1</v>
      </c>
      <c r="C1164">
        <v>96.225679999999997</v>
      </c>
      <c r="D1164">
        <v>109.35030999999999</v>
      </c>
      <c r="E1164">
        <v>1.2</v>
      </c>
      <c r="F1164">
        <v>3</v>
      </c>
      <c r="G1164">
        <v>3.5</v>
      </c>
      <c r="H1164">
        <v>2.6</v>
      </c>
    </row>
    <row r="1165" spans="1:8" x14ac:dyDescent="0.25">
      <c r="A1165" s="1">
        <v>39114</v>
      </c>
      <c r="B1165" t="s">
        <v>118</v>
      </c>
      <c r="C1165">
        <v>105.8215</v>
      </c>
      <c r="D1165">
        <v>113.09090999999999</v>
      </c>
      <c r="E1165">
        <v>-2</v>
      </c>
      <c r="F1165">
        <v>2.6</v>
      </c>
      <c r="G1165">
        <v>3.5</v>
      </c>
      <c r="H1165">
        <v>3.6</v>
      </c>
    </row>
    <row r="1166" spans="1:8" x14ac:dyDescent="0.25">
      <c r="A1166" s="1">
        <v>39114</v>
      </c>
      <c r="B1166" t="s">
        <v>32</v>
      </c>
      <c r="C1166">
        <v>86.825289999999995</v>
      </c>
      <c r="D1166">
        <v>101.88599000000001</v>
      </c>
      <c r="E1166">
        <v>3.4</v>
      </c>
      <c r="F1166">
        <v>-10.8</v>
      </c>
      <c r="G1166">
        <v>-1.2</v>
      </c>
      <c r="H1166">
        <v>-3</v>
      </c>
    </row>
    <row r="1167" spans="1:8" x14ac:dyDescent="0.25">
      <c r="A1167" s="1">
        <v>39114</v>
      </c>
      <c r="B1167" t="s">
        <v>33</v>
      </c>
      <c r="C1167">
        <v>60.891419999999997</v>
      </c>
      <c r="D1167">
        <v>69.909829999999999</v>
      </c>
      <c r="E1167">
        <v>-2.7</v>
      </c>
      <c r="F1167">
        <v>8.1</v>
      </c>
      <c r="G1167">
        <v>10.5</v>
      </c>
      <c r="H1167">
        <v>15.6</v>
      </c>
    </row>
    <row r="1168" spans="1:8" x14ac:dyDescent="0.25">
      <c r="A1168" s="1">
        <v>39114</v>
      </c>
      <c r="B1168" t="s">
        <v>34</v>
      </c>
      <c r="C1168" t="s">
        <v>48</v>
      </c>
      <c r="D1168" t="s">
        <v>48</v>
      </c>
      <c r="E1168" t="s">
        <v>48</v>
      </c>
      <c r="F1168" t="s">
        <v>48</v>
      </c>
      <c r="G1168" t="s">
        <v>48</v>
      </c>
      <c r="H1168" t="s">
        <v>48</v>
      </c>
    </row>
    <row r="1169" spans="1:8" x14ac:dyDescent="0.25">
      <c r="A1169" s="1">
        <v>39114</v>
      </c>
      <c r="B1169" t="s">
        <v>35</v>
      </c>
      <c r="C1169">
        <v>109.83315</v>
      </c>
      <c r="D1169">
        <v>122.66623</v>
      </c>
      <c r="E1169">
        <v>1.2</v>
      </c>
      <c r="F1169">
        <v>1.4</v>
      </c>
      <c r="G1169">
        <v>-1.8</v>
      </c>
      <c r="H1169">
        <v>6</v>
      </c>
    </row>
    <row r="1170" spans="1:8" x14ac:dyDescent="0.25">
      <c r="A1170" s="1">
        <v>39114</v>
      </c>
      <c r="B1170" t="s">
        <v>36</v>
      </c>
      <c r="C1170" t="s">
        <v>48</v>
      </c>
      <c r="D1170" t="s">
        <v>48</v>
      </c>
      <c r="E1170" t="s">
        <v>48</v>
      </c>
      <c r="F1170" t="s">
        <v>48</v>
      </c>
      <c r="G1170" t="s">
        <v>48</v>
      </c>
      <c r="H1170" t="s">
        <v>48</v>
      </c>
    </row>
    <row r="1171" spans="1:8" x14ac:dyDescent="0.25">
      <c r="A1171" s="1">
        <v>39114</v>
      </c>
      <c r="B1171" t="s">
        <v>37</v>
      </c>
      <c r="C1171">
        <v>89.236429999999999</v>
      </c>
      <c r="D1171">
        <v>95.899109999999993</v>
      </c>
      <c r="E1171">
        <v>-0.1</v>
      </c>
      <c r="F1171">
        <v>6.1</v>
      </c>
      <c r="G1171">
        <v>4.3</v>
      </c>
      <c r="H1171">
        <v>4.5999999999999996</v>
      </c>
    </row>
    <row r="1172" spans="1:8" x14ac:dyDescent="0.25">
      <c r="A1172" s="1">
        <v>39114</v>
      </c>
      <c r="B1172" t="s">
        <v>38</v>
      </c>
      <c r="C1172">
        <v>116.24545000000001</v>
      </c>
      <c r="D1172">
        <v>128.10395</v>
      </c>
      <c r="E1172">
        <v>-3.2</v>
      </c>
      <c r="F1172">
        <v>-0.8</v>
      </c>
      <c r="G1172">
        <v>2.4</v>
      </c>
      <c r="H1172">
        <v>2.5</v>
      </c>
    </row>
    <row r="1173" spans="1:8" x14ac:dyDescent="0.25">
      <c r="A1173" s="1">
        <v>39114</v>
      </c>
      <c r="B1173" t="s">
        <v>39</v>
      </c>
      <c r="C1173">
        <v>99.997119999999995</v>
      </c>
      <c r="D1173">
        <v>111.8681</v>
      </c>
      <c r="E1173">
        <v>0.2</v>
      </c>
      <c r="F1173">
        <v>3.5</v>
      </c>
      <c r="G1173">
        <v>4.7</v>
      </c>
      <c r="H1173">
        <v>4.7</v>
      </c>
    </row>
    <row r="1174" spans="1:8" x14ac:dyDescent="0.25">
      <c r="A1174" s="1">
        <v>39114</v>
      </c>
      <c r="B1174" t="s">
        <v>2</v>
      </c>
      <c r="C1174">
        <v>134.24531999999999</v>
      </c>
      <c r="D1174">
        <v>149.74290999999999</v>
      </c>
      <c r="E1174">
        <v>-0.6</v>
      </c>
      <c r="F1174">
        <v>7.7</v>
      </c>
      <c r="G1174">
        <v>5.6</v>
      </c>
      <c r="H1174">
        <v>7.9</v>
      </c>
    </row>
    <row r="1175" spans="1:8" x14ac:dyDescent="0.25">
      <c r="A1175" s="1">
        <v>39114</v>
      </c>
      <c r="B1175" t="s">
        <v>40</v>
      </c>
      <c r="C1175">
        <v>83.298199999999994</v>
      </c>
      <c r="D1175">
        <v>92.379980000000003</v>
      </c>
      <c r="E1175">
        <v>0</v>
      </c>
      <c r="F1175">
        <v>-2.6</v>
      </c>
      <c r="G1175">
        <v>-1.9</v>
      </c>
      <c r="H1175">
        <v>-0.2</v>
      </c>
    </row>
    <row r="1176" spans="1:8" x14ac:dyDescent="0.25">
      <c r="A1176" s="1">
        <v>39114</v>
      </c>
      <c r="B1176" t="s">
        <v>41</v>
      </c>
      <c r="C1176">
        <v>96.513260000000002</v>
      </c>
      <c r="D1176">
        <v>111.06764</v>
      </c>
      <c r="E1176">
        <v>2.4</v>
      </c>
      <c r="F1176">
        <v>3.6</v>
      </c>
      <c r="G1176">
        <v>3.1</v>
      </c>
      <c r="H1176">
        <v>3.1</v>
      </c>
    </row>
    <row r="1177" spans="1:8" x14ac:dyDescent="0.25">
      <c r="A1177" s="1">
        <v>39114</v>
      </c>
      <c r="B1177" t="s">
        <v>42</v>
      </c>
      <c r="C1177">
        <v>68.958340000000007</v>
      </c>
      <c r="D1177">
        <v>79.281970000000001</v>
      </c>
      <c r="E1177">
        <v>2.2999999999999998</v>
      </c>
      <c r="F1177">
        <v>4.5</v>
      </c>
      <c r="G1177">
        <v>5</v>
      </c>
      <c r="H1177">
        <v>-2.4</v>
      </c>
    </row>
    <row r="1178" spans="1:8" x14ac:dyDescent="0.25">
      <c r="A1178" s="1">
        <v>39114</v>
      </c>
      <c r="B1178" t="s">
        <v>43</v>
      </c>
      <c r="C1178">
        <v>99.856520000000003</v>
      </c>
      <c r="D1178">
        <v>108.32468</v>
      </c>
      <c r="E1178">
        <v>1.5</v>
      </c>
      <c r="F1178">
        <v>3.1</v>
      </c>
      <c r="G1178">
        <v>2.6</v>
      </c>
      <c r="H1178">
        <v>0.3</v>
      </c>
    </row>
    <row r="1179" spans="1:8" x14ac:dyDescent="0.25">
      <c r="A1179" s="1">
        <v>39114</v>
      </c>
      <c r="B1179" t="s">
        <v>44</v>
      </c>
      <c r="C1179">
        <v>90.406890000000004</v>
      </c>
      <c r="D1179">
        <v>102.60807</v>
      </c>
      <c r="E1179">
        <v>1.2</v>
      </c>
      <c r="F1179">
        <v>5.9</v>
      </c>
      <c r="G1179">
        <v>6.1</v>
      </c>
      <c r="H1179">
        <v>-1</v>
      </c>
    </row>
    <row r="1180" spans="1:8" x14ac:dyDescent="0.25">
      <c r="A1180" s="1">
        <v>39114</v>
      </c>
      <c r="B1180" t="s">
        <v>45</v>
      </c>
      <c r="C1180" t="s">
        <v>48</v>
      </c>
      <c r="D1180" t="s">
        <v>48</v>
      </c>
      <c r="E1180" t="s">
        <v>48</v>
      </c>
      <c r="F1180" t="s">
        <v>48</v>
      </c>
      <c r="G1180" t="s">
        <v>48</v>
      </c>
      <c r="H1180" t="s">
        <v>48</v>
      </c>
    </row>
    <row r="1181" spans="1:8" x14ac:dyDescent="0.25">
      <c r="A1181" s="1">
        <v>39114</v>
      </c>
      <c r="B1181" t="s">
        <v>46</v>
      </c>
      <c r="C1181" t="s">
        <v>48</v>
      </c>
      <c r="D1181" t="s">
        <v>48</v>
      </c>
      <c r="E1181" t="s">
        <v>48</v>
      </c>
      <c r="F1181" t="s">
        <v>48</v>
      </c>
      <c r="G1181" t="s">
        <v>48</v>
      </c>
      <c r="H1181" t="s">
        <v>48</v>
      </c>
    </row>
    <row r="1182" spans="1:8" x14ac:dyDescent="0.25">
      <c r="A1182" s="1">
        <v>39114</v>
      </c>
      <c r="B1182" t="s">
        <v>47</v>
      </c>
      <c r="C1182">
        <v>60.888120000000001</v>
      </c>
      <c r="D1182">
        <v>69.95147</v>
      </c>
      <c r="E1182">
        <v>-8.1</v>
      </c>
      <c r="F1182">
        <v>-1</v>
      </c>
      <c r="G1182">
        <v>7.4</v>
      </c>
      <c r="H1182">
        <v>2.6</v>
      </c>
    </row>
    <row r="1183" spans="1:8" x14ac:dyDescent="0.25">
      <c r="A1183" s="1">
        <v>39142</v>
      </c>
      <c r="B1183" t="s">
        <v>1</v>
      </c>
      <c r="C1183">
        <v>112.38721</v>
      </c>
      <c r="D1183">
        <v>110.80788</v>
      </c>
      <c r="E1183">
        <v>1.3</v>
      </c>
      <c r="F1183">
        <v>4.4000000000000004</v>
      </c>
      <c r="G1183">
        <v>3.8</v>
      </c>
      <c r="H1183">
        <v>2.5</v>
      </c>
    </row>
    <row r="1184" spans="1:8" x14ac:dyDescent="0.25">
      <c r="A1184" s="1">
        <v>39142</v>
      </c>
      <c r="B1184" t="s">
        <v>118</v>
      </c>
      <c r="C1184">
        <v>110.48835</v>
      </c>
      <c r="D1184">
        <v>113.00623</v>
      </c>
      <c r="E1184">
        <v>-0.1</v>
      </c>
      <c r="F1184">
        <v>0.3</v>
      </c>
      <c r="G1184">
        <v>2.4</v>
      </c>
      <c r="H1184">
        <v>3.2</v>
      </c>
    </row>
    <row r="1185" spans="1:8" x14ac:dyDescent="0.25">
      <c r="A1185" s="1">
        <v>39142</v>
      </c>
      <c r="B1185" t="s">
        <v>32</v>
      </c>
      <c r="C1185">
        <v>111.94083000000001</v>
      </c>
      <c r="D1185">
        <v>105.15808</v>
      </c>
      <c r="E1185">
        <v>3.2</v>
      </c>
      <c r="F1185">
        <v>-2</v>
      </c>
      <c r="G1185">
        <v>-1.5</v>
      </c>
      <c r="H1185">
        <v>-3.8</v>
      </c>
    </row>
    <row r="1186" spans="1:8" x14ac:dyDescent="0.25">
      <c r="A1186" s="1">
        <v>39142</v>
      </c>
      <c r="B1186" t="s">
        <v>33</v>
      </c>
      <c r="C1186">
        <v>70.89573</v>
      </c>
      <c r="D1186">
        <v>71.349999999999994</v>
      </c>
      <c r="E1186">
        <v>2.1</v>
      </c>
      <c r="F1186">
        <v>4.9000000000000004</v>
      </c>
      <c r="G1186">
        <v>8.5</v>
      </c>
      <c r="H1186">
        <v>14.5</v>
      </c>
    </row>
    <row r="1187" spans="1:8" x14ac:dyDescent="0.25">
      <c r="A1187" s="1">
        <v>39142</v>
      </c>
      <c r="B1187" t="s">
        <v>34</v>
      </c>
      <c r="C1187" t="s">
        <v>48</v>
      </c>
      <c r="D1187" t="s">
        <v>48</v>
      </c>
      <c r="E1187" t="s">
        <v>48</v>
      </c>
      <c r="F1187" t="s">
        <v>48</v>
      </c>
      <c r="G1187" t="s">
        <v>48</v>
      </c>
      <c r="H1187" t="s">
        <v>48</v>
      </c>
    </row>
    <row r="1188" spans="1:8" x14ac:dyDescent="0.25">
      <c r="A1188" s="1">
        <v>39142</v>
      </c>
      <c r="B1188" t="s">
        <v>35</v>
      </c>
      <c r="C1188">
        <v>119.90055</v>
      </c>
      <c r="D1188">
        <v>120.27522999999999</v>
      </c>
      <c r="E1188">
        <v>-1.9</v>
      </c>
      <c r="F1188">
        <v>-2.1</v>
      </c>
      <c r="G1188">
        <v>-1.9</v>
      </c>
      <c r="H1188">
        <v>4.8</v>
      </c>
    </row>
    <row r="1189" spans="1:8" x14ac:dyDescent="0.25">
      <c r="A1189" s="1">
        <v>39142</v>
      </c>
      <c r="B1189" t="s">
        <v>36</v>
      </c>
      <c r="C1189" t="s">
        <v>48</v>
      </c>
      <c r="D1189" t="s">
        <v>48</v>
      </c>
      <c r="E1189" t="s">
        <v>48</v>
      </c>
      <c r="F1189" t="s">
        <v>48</v>
      </c>
      <c r="G1189" t="s">
        <v>48</v>
      </c>
      <c r="H1189" t="s">
        <v>48</v>
      </c>
    </row>
    <row r="1190" spans="1:8" x14ac:dyDescent="0.25">
      <c r="A1190" s="1">
        <v>39142</v>
      </c>
      <c r="B1190" t="s">
        <v>37</v>
      </c>
      <c r="C1190">
        <v>91.794290000000004</v>
      </c>
      <c r="D1190">
        <v>95.631360000000001</v>
      </c>
      <c r="E1190">
        <v>-0.3</v>
      </c>
      <c r="F1190">
        <v>4.8</v>
      </c>
      <c r="G1190">
        <v>4.5</v>
      </c>
      <c r="H1190">
        <v>4.8</v>
      </c>
    </row>
    <row r="1191" spans="1:8" x14ac:dyDescent="0.25">
      <c r="A1191" s="1">
        <v>39142</v>
      </c>
      <c r="B1191" t="s">
        <v>38</v>
      </c>
      <c r="C1191">
        <v>128.18743000000001</v>
      </c>
      <c r="D1191">
        <v>127.93315</v>
      </c>
      <c r="E1191">
        <v>-0.1</v>
      </c>
      <c r="F1191">
        <v>-0.6</v>
      </c>
      <c r="G1191">
        <v>1.4</v>
      </c>
      <c r="H1191">
        <v>1.9</v>
      </c>
    </row>
    <row r="1192" spans="1:8" x14ac:dyDescent="0.25">
      <c r="A1192" s="1">
        <v>39142</v>
      </c>
      <c r="B1192" t="s">
        <v>39</v>
      </c>
      <c r="C1192">
        <v>115.56262</v>
      </c>
      <c r="D1192">
        <v>114.54537999999999</v>
      </c>
      <c r="E1192">
        <v>2.4</v>
      </c>
      <c r="F1192">
        <v>8.1</v>
      </c>
      <c r="G1192">
        <v>5.9</v>
      </c>
      <c r="H1192">
        <v>4.8</v>
      </c>
    </row>
    <row r="1193" spans="1:8" x14ac:dyDescent="0.25">
      <c r="A1193" s="1">
        <v>39142</v>
      </c>
      <c r="B1193" t="s">
        <v>2</v>
      </c>
      <c r="C1193">
        <v>152.43608</v>
      </c>
      <c r="D1193">
        <v>150.78402</v>
      </c>
      <c r="E1193">
        <v>0.7</v>
      </c>
      <c r="F1193">
        <v>4.7</v>
      </c>
      <c r="G1193">
        <v>5.3</v>
      </c>
      <c r="H1193">
        <v>8.1</v>
      </c>
    </row>
    <row r="1194" spans="1:8" x14ac:dyDescent="0.25">
      <c r="A1194" s="1">
        <v>39142</v>
      </c>
      <c r="B1194" t="s">
        <v>40</v>
      </c>
      <c r="C1194">
        <v>97.662890000000004</v>
      </c>
      <c r="D1194">
        <v>96.737449999999995</v>
      </c>
      <c r="E1194">
        <v>4.7</v>
      </c>
      <c r="F1194">
        <v>5.3</v>
      </c>
      <c r="G1194">
        <v>0.5</v>
      </c>
      <c r="H1194">
        <v>0.2</v>
      </c>
    </row>
    <row r="1195" spans="1:8" x14ac:dyDescent="0.25">
      <c r="A1195" s="1">
        <v>39142</v>
      </c>
      <c r="B1195" t="s">
        <v>41</v>
      </c>
      <c r="C1195">
        <v>111.24758</v>
      </c>
      <c r="D1195">
        <v>110.74865</v>
      </c>
      <c r="E1195">
        <v>-0.3</v>
      </c>
      <c r="F1195">
        <v>2.5</v>
      </c>
      <c r="G1195">
        <v>2.9</v>
      </c>
      <c r="H1195">
        <v>2.7</v>
      </c>
    </row>
    <row r="1196" spans="1:8" x14ac:dyDescent="0.25">
      <c r="A1196" s="1">
        <v>39142</v>
      </c>
      <c r="B1196" t="s">
        <v>42</v>
      </c>
      <c r="C1196">
        <v>85.060950000000005</v>
      </c>
      <c r="D1196">
        <v>80.081010000000006</v>
      </c>
      <c r="E1196">
        <v>1</v>
      </c>
      <c r="F1196">
        <v>9.4</v>
      </c>
      <c r="G1196">
        <v>6.6</v>
      </c>
      <c r="H1196">
        <v>-1.3</v>
      </c>
    </row>
    <row r="1197" spans="1:8" x14ac:dyDescent="0.25">
      <c r="A1197" s="1">
        <v>39142</v>
      </c>
      <c r="B1197" t="s">
        <v>43</v>
      </c>
      <c r="C1197">
        <v>111.04713</v>
      </c>
      <c r="D1197">
        <v>107.31816999999999</v>
      </c>
      <c r="E1197">
        <v>-0.9</v>
      </c>
      <c r="F1197">
        <v>2.2000000000000002</v>
      </c>
      <c r="G1197">
        <v>2.5</v>
      </c>
      <c r="H1197">
        <v>0.4</v>
      </c>
    </row>
    <row r="1198" spans="1:8" x14ac:dyDescent="0.25">
      <c r="A1198" s="1">
        <v>39142</v>
      </c>
      <c r="B1198" t="s">
        <v>44</v>
      </c>
      <c r="C1198">
        <v>113.08204000000001</v>
      </c>
      <c r="D1198">
        <v>104.64131</v>
      </c>
      <c r="E1198">
        <v>2</v>
      </c>
      <c r="F1198">
        <v>7.7</v>
      </c>
      <c r="G1198">
        <v>6.7</v>
      </c>
      <c r="H1198">
        <v>-0.3</v>
      </c>
    </row>
    <row r="1199" spans="1:8" x14ac:dyDescent="0.25">
      <c r="A1199" s="1">
        <v>39142</v>
      </c>
      <c r="B1199" t="s">
        <v>45</v>
      </c>
      <c r="C1199" t="s">
        <v>48</v>
      </c>
      <c r="D1199" t="s">
        <v>48</v>
      </c>
      <c r="E1199" t="s">
        <v>48</v>
      </c>
      <c r="F1199" t="s">
        <v>48</v>
      </c>
      <c r="G1199" t="s">
        <v>48</v>
      </c>
      <c r="H1199" t="s">
        <v>48</v>
      </c>
    </row>
    <row r="1200" spans="1:8" x14ac:dyDescent="0.25">
      <c r="A1200" s="1">
        <v>39142</v>
      </c>
      <c r="B1200" t="s">
        <v>46</v>
      </c>
      <c r="C1200" t="s">
        <v>48</v>
      </c>
      <c r="D1200" t="s">
        <v>48</v>
      </c>
      <c r="E1200" t="s">
        <v>48</v>
      </c>
      <c r="F1200" t="s">
        <v>48</v>
      </c>
      <c r="G1200" t="s">
        <v>48</v>
      </c>
      <c r="H1200" t="s">
        <v>48</v>
      </c>
    </row>
    <row r="1201" spans="1:8" x14ac:dyDescent="0.25">
      <c r="A1201" s="1">
        <v>39142</v>
      </c>
      <c r="B1201" t="s">
        <v>47</v>
      </c>
      <c r="C1201">
        <v>71.87182</v>
      </c>
      <c r="D1201">
        <v>71.681219999999996</v>
      </c>
      <c r="E1201">
        <v>2.5</v>
      </c>
      <c r="F1201">
        <v>2.2000000000000002</v>
      </c>
      <c r="G1201">
        <v>5.4</v>
      </c>
      <c r="H1201">
        <v>2.8</v>
      </c>
    </row>
    <row r="1202" spans="1:8" x14ac:dyDescent="0.25">
      <c r="A1202" s="1">
        <v>39173</v>
      </c>
      <c r="B1202" t="s">
        <v>1</v>
      </c>
      <c r="C1202">
        <v>105.592</v>
      </c>
      <c r="D1202">
        <v>111.91947</v>
      </c>
      <c r="E1202">
        <v>1</v>
      </c>
      <c r="F1202">
        <v>5.8</v>
      </c>
      <c r="G1202">
        <v>4.3</v>
      </c>
      <c r="H1202">
        <v>3.1</v>
      </c>
    </row>
    <row r="1203" spans="1:8" x14ac:dyDescent="0.25">
      <c r="A1203" s="1">
        <v>39173</v>
      </c>
      <c r="B1203" t="s">
        <v>118</v>
      </c>
      <c r="C1203">
        <v>100.88697999999999</v>
      </c>
      <c r="D1203">
        <v>112.90501999999999</v>
      </c>
      <c r="E1203">
        <v>-0.1</v>
      </c>
      <c r="F1203">
        <v>-2.9</v>
      </c>
      <c r="G1203">
        <v>1.2</v>
      </c>
      <c r="H1203">
        <v>2.7</v>
      </c>
    </row>
    <row r="1204" spans="1:8" x14ac:dyDescent="0.25">
      <c r="A1204" s="1">
        <v>39173</v>
      </c>
      <c r="B1204" t="s">
        <v>32</v>
      </c>
      <c r="C1204">
        <v>105.97982</v>
      </c>
      <c r="D1204">
        <v>106.98762000000001</v>
      </c>
      <c r="E1204">
        <v>1.7</v>
      </c>
      <c r="F1204">
        <v>4.5</v>
      </c>
      <c r="G1204">
        <v>0</v>
      </c>
      <c r="H1204">
        <v>-2.7</v>
      </c>
    </row>
    <row r="1205" spans="1:8" x14ac:dyDescent="0.25">
      <c r="A1205" s="1">
        <v>39173</v>
      </c>
      <c r="B1205" t="s">
        <v>33</v>
      </c>
      <c r="C1205">
        <v>66.028109999999998</v>
      </c>
      <c r="D1205">
        <v>70.876199999999997</v>
      </c>
      <c r="E1205">
        <v>-0.7</v>
      </c>
      <c r="F1205">
        <v>3</v>
      </c>
      <c r="G1205">
        <v>7.1</v>
      </c>
      <c r="H1205">
        <v>13.7</v>
      </c>
    </row>
    <row r="1206" spans="1:8" x14ac:dyDescent="0.25">
      <c r="A1206" s="1">
        <v>39173</v>
      </c>
      <c r="B1206" t="s">
        <v>34</v>
      </c>
      <c r="C1206" t="s">
        <v>48</v>
      </c>
      <c r="D1206" t="s">
        <v>48</v>
      </c>
      <c r="E1206" t="s">
        <v>48</v>
      </c>
      <c r="F1206" t="s">
        <v>48</v>
      </c>
      <c r="G1206" t="s">
        <v>48</v>
      </c>
      <c r="H1206" t="s">
        <v>48</v>
      </c>
    </row>
    <row r="1207" spans="1:8" x14ac:dyDescent="0.25">
      <c r="A1207" s="1">
        <v>39173</v>
      </c>
      <c r="B1207" t="s">
        <v>35</v>
      </c>
      <c r="C1207">
        <v>112.23557</v>
      </c>
      <c r="D1207">
        <v>121.22618</v>
      </c>
      <c r="E1207">
        <v>0.8</v>
      </c>
      <c r="F1207">
        <v>0.7</v>
      </c>
      <c r="G1207">
        <v>-1.3</v>
      </c>
      <c r="H1207">
        <v>4.8</v>
      </c>
    </row>
    <row r="1208" spans="1:8" x14ac:dyDescent="0.25">
      <c r="A1208" s="1">
        <v>39173</v>
      </c>
      <c r="B1208" t="s">
        <v>36</v>
      </c>
      <c r="C1208" t="s">
        <v>48</v>
      </c>
      <c r="D1208" t="s">
        <v>48</v>
      </c>
      <c r="E1208" t="s">
        <v>48</v>
      </c>
      <c r="F1208" t="s">
        <v>48</v>
      </c>
      <c r="G1208" t="s">
        <v>48</v>
      </c>
      <c r="H1208" t="s">
        <v>48</v>
      </c>
    </row>
    <row r="1209" spans="1:8" x14ac:dyDescent="0.25">
      <c r="A1209" s="1">
        <v>39173</v>
      </c>
      <c r="B1209" t="s">
        <v>37</v>
      </c>
      <c r="C1209">
        <v>83.550899999999999</v>
      </c>
      <c r="D1209">
        <v>98.273110000000003</v>
      </c>
      <c r="E1209">
        <v>2.8</v>
      </c>
      <c r="F1209">
        <v>5.3</v>
      </c>
      <c r="G1209">
        <v>4.7</v>
      </c>
      <c r="H1209">
        <v>4.5999999999999996</v>
      </c>
    </row>
    <row r="1210" spans="1:8" x14ac:dyDescent="0.25">
      <c r="A1210" s="1">
        <v>39173</v>
      </c>
      <c r="B1210" t="s">
        <v>38</v>
      </c>
      <c r="C1210">
        <v>117.58416</v>
      </c>
      <c r="D1210">
        <v>123.70347</v>
      </c>
      <c r="E1210">
        <v>-3.3</v>
      </c>
      <c r="F1210">
        <v>-8.1</v>
      </c>
      <c r="G1210">
        <v>-1</v>
      </c>
      <c r="H1210">
        <v>0.7</v>
      </c>
    </row>
    <row r="1211" spans="1:8" x14ac:dyDescent="0.25">
      <c r="A1211" s="1">
        <v>39173</v>
      </c>
      <c r="B1211" t="s">
        <v>39</v>
      </c>
      <c r="C1211">
        <v>110.19565</v>
      </c>
      <c r="D1211">
        <v>116.14512999999999</v>
      </c>
      <c r="E1211">
        <v>1.4</v>
      </c>
      <c r="F1211">
        <v>9.1999999999999993</v>
      </c>
      <c r="G1211">
        <v>6.7</v>
      </c>
      <c r="H1211">
        <v>5.5</v>
      </c>
    </row>
    <row r="1212" spans="1:8" x14ac:dyDescent="0.25">
      <c r="A1212" s="1">
        <v>39173</v>
      </c>
      <c r="B1212" t="s">
        <v>2</v>
      </c>
      <c r="C1212">
        <v>139.92662000000001</v>
      </c>
      <c r="D1212">
        <v>147.22641999999999</v>
      </c>
      <c r="E1212">
        <v>-2.4</v>
      </c>
      <c r="F1212">
        <v>1.4</v>
      </c>
      <c r="G1212">
        <v>4.3</v>
      </c>
      <c r="H1212">
        <v>8.1</v>
      </c>
    </row>
    <row r="1213" spans="1:8" x14ac:dyDescent="0.25">
      <c r="A1213" s="1">
        <v>39173</v>
      </c>
      <c r="B1213" t="s">
        <v>40</v>
      </c>
      <c r="C1213">
        <v>93.639799999999994</v>
      </c>
      <c r="D1213">
        <v>95.762020000000007</v>
      </c>
      <c r="E1213">
        <v>-1</v>
      </c>
      <c r="F1213">
        <v>4.5</v>
      </c>
      <c r="G1213">
        <v>1.5</v>
      </c>
      <c r="H1213">
        <v>0.5</v>
      </c>
    </row>
    <row r="1214" spans="1:8" x14ac:dyDescent="0.25">
      <c r="A1214" s="1">
        <v>39173</v>
      </c>
      <c r="B1214" t="s">
        <v>41</v>
      </c>
      <c r="C1214">
        <v>104.3884</v>
      </c>
      <c r="D1214">
        <v>112.36114999999999</v>
      </c>
      <c r="E1214">
        <v>1.5</v>
      </c>
      <c r="F1214">
        <v>4.3</v>
      </c>
      <c r="G1214">
        <v>3.2</v>
      </c>
      <c r="H1214">
        <v>3</v>
      </c>
    </row>
    <row r="1215" spans="1:8" x14ac:dyDescent="0.25">
      <c r="A1215" s="1">
        <v>39173</v>
      </c>
      <c r="B1215" t="s">
        <v>42</v>
      </c>
      <c r="C1215">
        <v>78.974189999999993</v>
      </c>
      <c r="D1215">
        <v>82.844130000000007</v>
      </c>
      <c r="E1215">
        <v>3.5</v>
      </c>
      <c r="F1215">
        <v>9.1999999999999993</v>
      </c>
      <c r="G1215">
        <v>7.3</v>
      </c>
      <c r="H1215">
        <v>0.1</v>
      </c>
    </row>
    <row r="1216" spans="1:8" x14ac:dyDescent="0.25">
      <c r="A1216" s="1">
        <v>39173</v>
      </c>
      <c r="B1216" t="s">
        <v>43</v>
      </c>
      <c r="C1216">
        <v>102.05303000000001</v>
      </c>
      <c r="D1216">
        <v>108.89953</v>
      </c>
      <c r="E1216">
        <v>1.5</v>
      </c>
      <c r="F1216">
        <v>8.6</v>
      </c>
      <c r="G1216">
        <v>3.9</v>
      </c>
      <c r="H1216">
        <v>1.9</v>
      </c>
    </row>
    <row r="1217" spans="1:8" x14ac:dyDescent="0.25">
      <c r="A1217" s="1">
        <v>39173</v>
      </c>
      <c r="B1217" t="s">
        <v>44</v>
      </c>
      <c r="C1217">
        <v>113.58938999999999</v>
      </c>
      <c r="D1217">
        <v>109.29803</v>
      </c>
      <c r="E1217">
        <v>4.5</v>
      </c>
      <c r="F1217">
        <v>17.600000000000001</v>
      </c>
      <c r="G1217">
        <v>9.5</v>
      </c>
      <c r="H1217">
        <v>2.1</v>
      </c>
    </row>
    <row r="1218" spans="1:8" x14ac:dyDescent="0.25">
      <c r="A1218" s="1">
        <v>39173</v>
      </c>
      <c r="B1218" t="s">
        <v>45</v>
      </c>
      <c r="C1218" t="s">
        <v>48</v>
      </c>
      <c r="D1218" t="s">
        <v>48</v>
      </c>
      <c r="E1218" t="s">
        <v>48</v>
      </c>
      <c r="F1218" t="s">
        <v>48</v>
      </c>
      <c r="G1218" t="s">
        <v>48</v>
      </c>
      <c r="H1218" t="s">
        <v>48</v>
      </c>
    </row>
    <row r="1219" spans="1:8" x14ac:dyDescent="0.25">
      <c r="A1219" s="1">
        <v>39173</v>
      </c>
      <c r="B1219" t="s">
        <v>46</v>
      </c>
      <c r="C1219" t="s">
        <v>48</v>
      </c>
      <c r="D1219" t="s">
        <v>48</v>
      </c>
      <c r="E1219" t="s">
        <v>48</v>
      </c>
      <c r="F1219" t="s">
        <v>48</v>
      </c>
      <c r="G1219" t="s">
        <v>48</v>
      </c>
      <c r="H1219" t="s">
        <v>48</v>
      </c>
    </row>
    <row r="1220" spans="1:8" x14ac:dyDescent="0.25">
      <c r="A1220" s="1">
        <v>39173</v>
      </c>
      <c r="B1220" t="s">
        <v>47</v>
      </c>
      <c r="C1220">
        <v>65.332669999999993</v>
      </c>
      <c r="D1220">
        <v>70.349279999999993</v>
      </c>
      <c r="E1220">
        <v>-1.9</v>
      </c>
      <c r="F1220">
        <v>-0.8</v>
      </c>
      <c r="G1220">
        <v>3.8</v>
      </c>
      <c r="H1220">
        <v>3.2</v>
      </c>
    </row>
    <row r="1221" spans="1:8" x14ac:dyDescent="0.25">
      <c r="A1221" s="1">
        <v>39203</v>
      </c>
      <c r="B1221" t="s">
        <v>1</v>
      </c>
      <c r="C1221">
        <v>116.40273000000001</v>
      </c>
      <c r="D1221">
        <v>112.19338999999999</v>
      </c>
      <c r="E1221">
        <v>0.2</v>
      </c>
      <c r="F1221">
        <v>4.8</v>
      </c>
      <c r="G1221">
        <v>4.4000000000000004</v>
      </c>
      <c r="H1221">
        <v>3.1</v>
      </c>
    </row>
    <row r="1222" spans="1:8" x14ac:dyDescent="0.25">
      <c r="A1222" s="1">
        <v>39203</v>
      </c>
      <c r="B1222" t="s">
        <v>118</v>
      </c>
      <c r="C1222">
        <v>110.21741</v>
      </c>
      <c r="D1222">
        <v>115.99005</v>
      </c>
      <c r="E1222">
        <v>2.7</v>
      </c>
      <c r="F1222">
        <v>2.6</v>
      </c>
      <c r="G1222">
        <v>1.4</v>
      </c>
      <c r="H1222">
        <v>2.4</v>
      </c>
    </row>
    <row r="1223" spans="1:8" x14ac:dyDescent="0.25">
      <c r="A1223" s="1">
        <v>39203</v>
      </c>
      <c r="B1223" t="s">
        <v>32</v>
      </c>
      <c r="C1223">
        <v>103.39991999999999</v>
      </c>
      <c r="D1223">
        <v>101.96695</v>
      </c>
      <c r="E1223">
        <v>-4.7</v>
      </c>
      <c r="F1223">
        <v>-1.7</v>
      </c>
      <c r="G1223">
        <v>-0.3</v>
      </c>
      <c r="H1223">
        <v>-2.2999999999999998</v>
      </c>
    </row>
    <row r="1224" spans="1:8" x14ac:dyDescent="0.25">
      <c r="A1224" s="1">
        <v>39203</v>
      </c>
      <c r="B1224" t="s">
        <v>33</v>
      </c>
      <c r="C1224">
        <v>72.047989999999999</v>
      </c>
      <c r="D1224">
        <v>71.889269999999996</v>
      </c>
      <c r="E1224">
        <v>1.4</v>
      </c>
      <c r="F1224">
        <v>1.7</v>
      </c>
      <c r="G1224">
        <v>5.9</v>
      </c>
      <c r="H1224">
        <v>12.1</v>
      </c>
    </row>
    <row r="1225" spans="1:8" x14ac:dyDescent="0.25">
      <c r="A1225" s="1">
        <v>39203</v>
      </c>
      <c r="B1225" t="s">
        <v>34</v>
      </c>
      <c r="C1225" t="s">
        <v>48</v>
      </c>
      <c r="D1225" t="s">
        <v>48</v>
      </c>
      <c r="E1225" t="s">
        <v>48</v>
      </c>
      <c r="F1225" t="s">
        <v>48</v>
      </c>
      <c r="G1225" t="s">
        <v>48</v>
      </c>
      <c r="H1225" t="s">
        <v>48</v>
      </c>
    </row>
    <row r="1226" spans="1:8" x14ac:dyDescent="0.25">
      <c r="A1226" s="1">
        <v>39203</v>
      </c>
      <c r="B1226" t="s">
        <v>35</v>
      </c>
      <c r="C1226">
        <v>124.66558000000001</v>
      </c>
      <c r="D1226">
        <v>129.15631999999999</v>
      </c>
      <c r="E1226">
        <v>6.5</v>
      </c>
      <c r="F1226">
        <v>6.1</v>
      </c>
      <c r="G1226">
        <v>0.2</v>
      </c>
      <c r="H1226">
        <v>4.9000000000000004</v>
      </c>
    </row>
    <row r="1227" spans="1:8" x14ac:dyDescent="0.25">
      <c r="A1227" s="1">
        <v>39203</v>
      </c>
      <c r="B1227" t="s">
        <v>36</v>
      </c>
      <c r="C1227" t="s">
        <v>48</v>
      </c>
      <c r="D1227" t="s">
        <v>48</v>
      </c>
      <c r="E1227" t="s">
        <v>48</v>
      </c>
      <c r="F1227" t="s">
        <v>48</v>
      </c>
      <c r="G1227" t="s">
        <v>48</v>
      </c>
      <c r="H1227" t="s">
        <v>48</v>
      </c>
    </row>
    <row r="1228" spans="1:8" x14ac:dyDescent="0.25">
      <c r="A1228" s="1">
        <v>39203</v>
      </c>
      <c r="B1228" t="s">
        <v>37</v>
      </c>
      <c r="C1228">
        <v>85.72569</v>
      </c>
      <c r="D1228">
        <v>100.89654</v>
      </c>
      <c r="E1228">
        <v>2.7</v>
      </c>
      <c r="F1228">
        <v>9.8000000000000007</v>
      </c>
      <c r="G1228">
        <v>5.6</v>
      </c>
      <c r="H1228">
        <v>5.0999999999999996</v>
      </c>
    </row>
    <row r="1229" spans="1:8" x14ac:dyDescent="0.25">
      <c r="A1229" s="1">
        <v>39203</v>
      </c>
      <c r="B1229" t="s">
        <v>38</v>
      </c>
      <c r="C1229">
        <v>131.22132999999999</v>
      </c>
      <c r="D1229">
        <v>127.98211999999999</v>
      </c>
      <c r="E1229">
        <v>3.5</v>
      </c>
      <c r="F1229">
        <v>0.3</v>
      </c>
      <c r="G1229">
        <v>-0.8</v>
      </c>
      <c r="H1229">
        <v>0.1</v>
      </c>
    </row>
    <row r="1230" spans="1:8" x14ac:dyDescent="0.25">
      <c r="A1230" s="1">
        <v>39203</v>
      </c>
      <c r="B1230" t="s">
        <v>39</v>
      </c>
      <c r="C1230">
        <v>119.11152</v>
      </c>
      <c r="D1230">
        <v>116.07201000000001</v>
      </c>
      <c r="E1230">
        <v>-0.1</v>
      </c>
      <c r="F1230">
        <v>8.6</v>
      </c>
      <c r="G1230">
        <v>7.1</v>
      </c>
      <c r="H1230">
        <v>5.5</v>
      </c>
    </row>
    <row r="1231" spans="1:8" x14ac:dyDescent="0.25">
      <c r="A1231" s="1">
        <v>39203</v>
      </c>
      <c r="B1231" t="s">
        <v>2</v>
      </c>
      <c r="C1231">
        <v>149.61685</v>
      </c>
      <c r="D1231">
        <v>151.25592</v>
      </c>
      <c r="E1231">
        <v>2.7</v>
      </c>
      <c r="F1231">
        <v>1.4</v>
      </c>
      <c r="G1231">
        <v>3.7</v>
      </c>
      <c r="H1231">
        <v>7.9</v>
      </c>
    </row>
    <row r="1232" spans="1:8" x14ac:dyDescent="0.25">
      <c r="A1232" s="1">
        <v>39203</v>
      </c>
      <c r="B1232" t="s">
        <v>40</v>
      </c>
      <c r="C1232">
        <v>98.764709999999994</v>
      </c>
      <c r="D1232">
        <v>95.988810000000001</v>
      </c>
      <c r="E1232">
        <v>0.2</v>
      </c>
      <c r="F1232">
        <v>2.9</v>
      </c>
      <c r="G1232">
        <v>1.8</v>
      </c>
      <c r="H1232">
        <v>0.5</v>
      </c>
    </row>
    <row r="1233" spans="1:8" x14ac:dyDescent="0.25">
      <c r="A1233" s="1">
        <v>39203</v>
      </c>
      <c r="B1233" t="s">
        <v>41</v>
      </c>
      <c r="C1233">
        <v>116.97573</v>
      </c>
      <c r="D1233">
        <v>112.08322</v>
      </c>
      <c r="E1233">
        <v>-0.2</v>
      </c>
      <c r="F1233">
        <v>2.8</v>
      </c>
      <c r="G1233">
        <v>3.1</v>
      </c>
      <c r="H1233">
        <v>2.7</v>
      </c>
    </row>
    <row r="1234" spans="1:8" x14ac:dyDescent="0.25">
      <c r="A1234" s="1">
        <v>39203</v>
      </c>
      <c r="B1234" t="s">
        <v>42</v>
      </c>
      <c r="C1234">
        <v>85.315579999999997</v>
      </c>
      <c r="D1234">
        <v>80.402730000000005</v>
      </c>
      <c r="E1234">
        <v>-2.9</v>
      </c>
      <c r="F1234">
        <v>3.5</v>
      </c>
      <c r="G1234">
        <v>6.5</v>
      </c>
      <c r="H1234">
        <v>0.4</v>
      </c>
    </row>
    <row r="1235" spans="1:8" x14ac:dyDescent="0.25">
      <c r="A1235" s="1">
        <v>39203</v>
      </c>
      <c r="B1235" t="s">
        <v>43</v>
      </c>
      <c r="C1235">
        <v>115.73732</v>
      </c>
      <c r="D1235">
        <v>111.17898</v>
      </c>
      <c r="E1235">
        <v>2.1</v>
      </c>
      <c r="F1235">
        <v>7.2</v>
      </c>
      <c r="G1235">
        <v>4.5999999999999996</v>
      </c>
      <c r="H1235">
        <v>2.4</v>
      </c>
    </row>
    <row r="1236" spans="1:8" x14ac:dyDescent="0.25">
      <c r="A1236" s="1">
        <v>39203</v>
      </c>
      <c r="B1236" t="s">
        <v>44</v>
      </c>
      <c r="C1236">
        <v>118.95225000000001</v>
      </c>
      <c r="D1236">
        <v>106.63045</v>
      </c>
      <c r="E1236">
        <v>-2.4</v>
      </c>
      <c r="F1236">
        <v>9.6</v>
      </c>
      <c r="G1236">
        <v>9.5</v>
      </c>
      <c r="H1236">
        <v>3.3</v>
      </c>
    </row>
    <row r="1237" spans="1:8" x14ac:dyDescent="0.25">
      <c r="A1237" s="1">
        <v>39203</v>
      </c>
      <c r="B1237" t="s">
        <v>45</v>
      </c>
      <c r="C1237" t="s">
        <v>48</v>
      </c>
      <c r="D1237" t="s">
        <v>48</v>
      </c>
      <c r="E1237" t="s">
        <v>48</v>
      </c>
      <c r="F1237" t="s">
        <v>48</v>
      </c>
      <c r="G1237" t="s">
        <v>48</v>
      </c>
      <c r="H1237" t="s">
        <v>48</v>
      </c>
    </row>
    <row r="1238" spans="1:8" x14ac:dyDescent="0.25">
      <c r="A1238" s="1">
        <v>39203</v>
      </c>
      <c r="B1238" t="s">
        <v>46</v>
      </c>
      <c r="C1238" t="s">
        <v>48</v>
      </c>
      <c r="D1238" t="s">
        <v>48</v>
      </c>
      <c r="E1238" t="s">
        <v>48</v>
      </c>
      <c r="F1238" t="s">
        <v>48</v>
      </c>
      <c r="G1238" t="s">
        <v>48</v>
      </c>
      <c r="H1238" t="s">
        <v>48</v>
      </c>
    </row>
    <row r="1239" spans="1:8" x14ac:dyDescent="0.25">
      <c r="A1239" s="1">
        <v>39203</v>
      </c>
      <c r="B1239" t="s">
        <v>47</v>
      </c>
      <c r="C1239">
        <v>74.244190000000003</v>
      </c>
      <c r="D1239">
        <v>71.196439999999996</v>
      </c>
      <c r="E1239">
        <v>1.2</v>
      </c>
      <c r="F1239">
        <v>-0.4</v>
      </c>
      <c r="G1239">
        <v>2.8</v>
      </c>
      <c r="H1239">
        <v>2.4</v>
      </c>
    </row>
    <row r="1240" spans="1:8" x14ac:dyDescent="0.25">
      <c r="A1240" s="1">
        <v>39234</v>
      </c>
      <c r="B1240" t="s">
        <v>1</v>
      </c>
      <c r="C1240">
        <v>112.88043</v>
      </c>
      <c r="D1240">
        <v>112.9097</v>
      </c>
      <c r="E1240">
        <v>0.6</v>
      </c>
      <c r="F1240">
        <v>6.3</v>
      </c>
      <c r="G1240">
        <v>4.7</v>
      </c>
      <c r="H1240">
        <v>3.7</v>
      </c>
    </row>
    <row r="1241" spans="1:8" x14ac:dyDescent="0.25">
      <c r="A1241" s="1">
        <v>39234</v>
      </c>
      <c r="B1241" t="s">
        <v>118</v>
      </c>
      <c r="C1241">
        <v>107.75946999999999</v>
      </c>
      <c r="D1241">
        <v>116.27427</v>
      </c>
      <c r="E1241">
        <v>0.2</v>
      </c>
      <c r="F1241">
        <v>4</v>
      </c>
      <c r="G1241">
        <v>1.8</v>
      </c>
      <c r="H1241">
        <v>2.6</v>
      </c>
    </row>
    <row r="1242" spans="1:8" x14ac:dyDescent="0.25">
      <c r="A1242" s="1">
        <v>39234</v>
      </c>
      <c r="B1242" t="s">
        <v>32</v>
      </c>
      <c r="C1242">
        <v>102.69591</v>
      </c>
      <c r="D1242">
        <v>105.3767</v>
      </c>
      <c r="E1242">
        <v>3.3</v>
      </c>
      <c r="F1242">
        <v>7.4</v>
      </c>
      <c r="G1242">
        <v>0.9</v>
      </c>
      <c r="H1242">
        <v>0.2</v>
      </c>
    </row>
    <row r="1243" spans="1:8" x14ac:dyDescent="0.25">
      <c r="A1243" s="1">
        <v>39234</v>
      </c>
      <c r="B1243" t="s">
        <v>33</v>
      </c>
      <c r="C1243">
        <v>70.428200000000004</v>
      </c>
      <c r="D1243">
        <v>70.439580000000007</v>
      </c>
      <c r="E1243">
        <v>-2</v>
      </c>
      <c r="F1243">
        <v>0.7</v>
      </c>
      <c r="G1243">
        <v>5</v>
      </c>
      <c r="H1243">
        <v>10.8</v>
      </c>
    </row>
    <row r="1244" spans="1:8" x14ac:dyDescent="0.25">
      <c r="A1244" s="1">
        <v>39234</v>
      </c>
      <c r="B1244" t="s">
        <v>34</v>
      </c>
      <c r="C1244" t="s">
        <v>48</v>
      </c>
      <c r="D1244" t="s">
        <v>48</v>
      </c>
      <c r="E1244" t="s">
        <v>48</v>
      </c>
      <c r="F1244" t="s">
        <v>48</v>
      </c>
      <c r="G1244" t="s">
        <v>48</v>
      </c>
      <c r="H1244" t="s">
        <v>48</v>
      </c>
    </row>
    <row r="1245" spans="1:8" x14ac:dyDescent="0.25">
      <c r="A1245" s="1">
        <v>39234</v>
      </c>
      <c r="B1245" t="s">
        <v>35</v>
      </c>
      <c r="C1245">
        <v>117.90523</v>
      </c>
      <c r="D1245">
        <v>124.14221000000001</v>
      </c>
      <c r="E1245">
        <v>-3.9</v>
      </c>
      <c r="F1245">
        <v>2.2999999999999998</v>
      </c>
      <c r="G1245">
        <v>0.6</v>
      </c>
      <c r="H1245">
        <v>4.5</v>
      </c>
    </row>
    <row r="1246" spans="1:8" x14ac:dyDescent="0.25">
      <c r="A1246" s="1">
        <v>39234</v>
      </c>
      <c r="B1246" t="s">
        <v>36</v>
      </c>
      <c r="C1246" t="s">
        <v>48</v>
      </c>
      <c r="D1246" t="s">
        <v>48</v>
      </c>
      <c r="E1246" t="s">
        <v>48</v>
      </c>
      <c r="F1246" t="s">
        <v>48</v>
      </c>
      <c r="G1246" t="s">
        <v>48</v>
      </c>
      <c r="H1246" t="s">
        <v>48</v>
      </c>
    </row>
    <row r="1247" spans="1:8" x14ac:dyDescent="0.25">
      <c r="A1247" s="1">
        <v>39234</v>
      </c>
      <c r="B1247" t="s">
        <v>37</v>
      </c>
      <c r="C1247">
        <v>83.557159999999996</v>
      </c>
      <c r="D1247">
        <v>101.06851</v>
      </c>
      <c r="E1247">
        <v>0.2</v>
      </c>
      <c r="F1247">
        <v>5.0999999999999996</v>
      </c>
      <c r="G1247">
        <v>5.5</v>
      </c>
      <c r="H1247">
        <v>4.9000000000000004</v>
      </c>
    </row>
    <row r="1248" spans="1:8" x14ac:dyDescent="0.25">
      <c r="A1248" s="1">
        <v>39234</v>
      </c>
      <c r="B1248" t="s">
        <v>38</v>
      </c>
      <c r="C1248">
        <v>127.81944</v>
      </c>
      <c r="D1248">
        <v>129.62545</v>
      </c>
      <c r="E1248">
        <v>1.3</v>
      </c>
      <c r="F1248">
        <v>2.8</v>
      </c>
      <c r="G1248">
        <v>-0.2</v>
      </c>
      <c r="H1248">
        <v>0.2</v>
      </c>
    </row>
    <row r="1249" spans="1:8" x14ac:dyDescent="0.25">
      <c r="A1249" s="1">
        <v>39234</v>
      </c>
      <c r="B1249" t="s">
        <v>39</v>
      </c>
      <c r="C1249">
        <v>117.09366</v>
      </c>
      <c r="D1249">
        <v>116.89852999999999</v>
      </c>
      <c r="E1249">
        <v>0.7</v>
      </c>
      <c r="F1249">
        <v>11.3</v>
      </c>
      <c r="G1249">
        <v>7.8</v>
      </c>
      <c r="H1249">
        <v>6.4</v>
      </c>
    </row>
    <row r="1250" spans="1:8" x14ac:dyDescent="0.25">
      <c r="A1250" s="1">
        <v>39234</v>
      </c>
      <c r="B1250" t="s">
        <v>2</v>
      </c>
      <c r="C1250">
        <v>152.22174999999999</v>
      </c>
      <c r="D1250">
        <v>154.99829</v>
      </c>
      <c r="E1250">
        <v>2.5</v>
      </c>
      <c r="F1250">
        <v>1.9</v>
      </c>
      <c r="G1250">
        <v>3.4</v>
      </c>
      <c r="H1250">
        <v>6.6</v>
      </c>
    </row>
    <row r="1251" spans="1:8" x14ac:dyDescent="0.25">
      <c r="A1251" s="1">
        <v>39234</v>
      </c>
      <c r="B1251" t="s">
        <v>40</v>
      </c>
      <c r="C1251">
        <v>93.262780000000006</v>
      </c>
      <c r="D1251">
        <v>94.977209999999999</v>
      </c>
      <c r="E1251">
        <v>-1.1000000000000001</v>
      </c>
      <c r="F1251">
        <v>3.2</v>
      </c>
      <c r="G1251">
        <v>2</v>
      </c>
      <c r="H1251">
        <v>0.6</v>
      </c>
    </row>
    <row r="1252" spans="1:8" x14ac:dyDescent="0.25">
      <c r="A1252" s="1">
        <v>39234</v>
      </c>
      <c r="B1252" t="s">
        <v>41</v>
      </c>
      <c r="C1252">
        <v>115.99063</v>
      </c>
      <c r="D1252">
        <v>115.02948000000001</v>
      </c>
      <c r="E1252">
        <v>2.6</v>
      </c>
      <c r="F1252">
        <v>6.1</v>
      </c>
      <c r="G1252">
        <v>3.7</v>
      </c>
      <c r="H1252">
        <v>3.2</v>
      </c>
    </row>
    <row r="1253" spans="1:8" x14ac:dyDescent="0.25">
      <c r="A1253" s="1">
        <v>39234</v>
      </c>
      <c r="B1253" t="s">
        <v>42</v>
      </c>
      <c r="C1253">
        <v>83.444940000000003</v>
      </c>
      <c r="D1253">
        <v>83.621009999999998</v>
      </c>
      <c r="E1253">
        <v>4</v>
      </c>
      <c r="F1253">
        <v>5.5</v>
      </c>
      <c r="G1253">
        <v>6.3</v>
      </c>
      <c r="H1253">
        <v>1.2</v>
      </c>
    </row>
    <row r="1254" spans="1:8" x14ac:dyDescent="0.25">
      <c r="A1254" s="1">
        <v>39234</v>
      </c>
      <c r="B1254" t="s">
        <v>43</v>
      </c>
      <c r="C1254">
        <v>111.00161</v>
      </c>
      <c r="D1254">
        <v>110.94942</v>
      </c>
      <c r="E1254">
        <v>-0.2</v>
      </c>
      <c r="F1254">
        <v>5.5</v>
      </c>
      <c r="G1254">
        <v>4.8</v>
      </c>
      <c r="H1254">
        <v>3.1</v>
      </c>
    </row>
    <row r="1255" spans="1:8" x14ac:dyDescent="0.25">
      <c r="A1255" s="1">
        <v>39234</v>
      </c>
      <c r="B1255" t="s">
        <v>44</v>
      </c>
      <c r="C1255">
        <v>107.49887</v>
      </c>
      <c r="D1255">
        <v>103.79732</v>
      </c>
      <c r="E1255">
        <v>-2.7</v>
      </c>
      <c r="F1255">
        <v>6.3</v>
      </c>
      <c r="G1255">
        <v>9</v>
      </c>
      <c r="H1255">
        <v>4.5</v>
      </c>
    </row>
    <row r="1256" spans="1:8" x14ac:dyDescent="0.25">
      <c r="A1256" s="1">
        <v>39234</v>
      </c>
      <c r="B1256" t="s">
        <v>45</v>
      </c>
      <c r="C1256" t="s">
        <v>48</v>
      </c>
      <c r="D1256" t="s">
        <v>48</v>
      </c>
      <c r="E1256" t="s">
        <v>48</v>
      </c>
      <c r="F1256" t="s">
        <v>48</v>
      </c>
      <c r="G1256" t="s">
        <v>48</v>
      </c>
      <c r="H1256" t="s">
        <v>48</v>
      </c>
    </row>
    <row r="1257" spans="1:8" x14ac:dyDescent="0.25">
      <c r="A1257" s="1">
        <v>39234</v>
      </c>
      <c r="B1257" t="s">
        <v>46</v>
      </c>
      <c r="C1257" t="s">
        <v>48</v>
      </c>
      <c r="D1257" t="s">
        <v>48</v>
      </c>
      <c r="E1257" t="s">
        <v>48</v>
      </c>
      <c r="F1257" t="s">
        <v>48</v>
      </c>
      <c r="G1257" t="s">
        <v>48</v>
      </c>
      <c r="H1257" t="s">
        <v>48</v>
      </c>
    </row>
    <row r="1258" spans="1:8" x14ac:dyDescent="0.25">
      <c r="A1258" s="1">
        <v>39234</v>
      </c>
      <c r="B1258" t="s">
        <v>47</v>
      </c>
      <c r="C1258">
        <v>70.209350000000001</v>
      </c>
      <c r="D1258">
        <v>68.737279999999998</v>
      </c>
      <c r="E1258">
        <v>-3.5</v>
      </c>
      <c r="F1258">
        <v>-5</v>
      </c>
      <c r="G1258">
        <v>1.4</v>
      </c>
      <c r="H1258">
        <v>1.9</v>
      </c>
    </row>
    <row r="1259" spans="1:8" x14ac:dyDescent="0.25">
      <c r="A1259" s="1">
        <v>39264</v>
      </c>
      <c r="B1259" t="s">
        <v>1</v>
      </c>
      <c r="C1259">
        <v>116.34116</v>
      </c>
      <c r="D1259">
        <v>112.52418</v>
      </c>
      <c r="E1259">
        <v>-0.3</v>
      </c>
      <c r="F1259">
        <v>6.5</v>
      </c>
      <c r="G1259">
        <v>5</v>
      </c>
      <c r="H1259">
        <v>4</v>
      </c>
    </row>
    <row r="1260" spans="1:8" x14ac:dyDescent="0.25">
      <c r="A1260" s="1">
        <v>39264</v>
      </c>
      <c r="B1260" t="s">
        <v>118</v>
      </c>
      <c r="C1260">
        <v>113.52036</v>
      </c>
      <c r="D1260">
        <v>117.73359000000001</v>
      </c>
      <c r="E1260">
        <v>1.3</v>
      </c>
      <c r="F1260">
        <v>4.3</v>
      </c>
      <c r="G1260">
        <v>2.2000000000000002</v>
      </c>
      <c r="H1260">
        <v>2.6</v>
      </c>
    </row>
    <row r="1261" spans="1:8" x14ac:dyDescent="0.25">
      <c r="A1261" s="1">
        <v>39264</v>
      </c>
      <c r="B1261" t="s">
        <v>32</v>
      </c>
      <c r="C1261">
        <v>95.656899999999993</v>
      </c>
      <c r="D1261">
        <v>101.8215</v>
      </c>
      <c r="E1261">
        <v>-3.4</v>
      </c>
      <c r="F1261">
        <v>0.4</v>
      </c>
      <c r="G1261">
        <v>0.8</v>
      </c>
      <c r="H1261">
        <v>0.3</v>
      </c>
    </row>
    <row r="1262" spans="1:8" x14ac:dyDescent="0.25">
      <c r="A1262" s="1">
        <v>39264</v>
      </c>
      <c r="B1262" t="s">
        <v>33</v>
      </c>
      <c r="C1262">
        <v>73.705190000000002</v>
      </c>
      <c r="D1262">
        <v>71.385400000000004</v>
      </c>
      <c r="E1262">
        <v>1.3</v>
      </c>
      <c r="F1262">
        <v>3.2</v>
      </c>
      <c r="G1262">
        <v>4.7</v>
      </c>
      <c r="H1262">
        <v>9.1</v>
      </c>
    </row>
    <row r="1263" spans="1:8" x14ac:dyDescent="0.25">
      <c r="A1263" s="1">
        <v>39264</v>
      </c>
      <c r="B1263" t="s">
        <v>34</v>
      </c>
      <c r="C1263" t="s">
        <v>48</v>
      </c>
      <c r="D1263" t="s">
        <v>48</v>
      </c>
      <c r="E1263" t="s">
        <v>48</v>
      </c>
      <c r="F1263" t="s">
        <v>48</v>
      </c>
      <c r="G1263" t="s">
        <v>48</v>
      </c>
      <c r="H1263" t="s">
        <v>48</v>
      </c>
    </row>
    <row r="1264" spans="1:8" x14ac:dyDescent="0.25">
      <c r="A1264" s="1">
        <v>39264</v>
      </c>
      <c r="B1264" t="s">
        <v>35</v>
      </c>
      <c r="C1264">
        <v>122.49153</v>
      </c>
      <c r="D1264">
        <v>120.70823</v>
      </c>
      <c r="E1264">
        <v>-2.8</v>
      </c>
      <c r="F1264">
        <v>-4.5</v>
      </c>
      <c r="G1264">
        <v>-0.2</v>
      </c>
      <c r="H1264">
        <v>3</v>
      </c>
    </row>
    <row r="1265" spans="1:8" x14ac:dyDescent="0.25">
      <c r="A1265" s="1">
        <v>39264</v>
      </c>
      <c r="B1265" t="s">
        <v>36</v>
      </c>
      <c r="C1265" t="s">
        <v>48</v>
      </c>
      <c r="D1265" t="s">
        <v>48</v>
      </c>
      <c r="E1265" t="s">
        <v>48</v>
      </c>
      <c r="F1265" t="s">
        <v>48</v>
      </c>
      <c r="G1265" t="s">
        <v>48</v>
      </c>
      <c r="H1265" t="s">
        <v>48</v>
      </c>
    </row>
    <row r="1266" spans="1:8" x14ac:dyDescent="0.25">
      <c r="A1266" s="1">
        <v>39264</v>
      </c>
      <c r="B1266" t="s">
        <v>37</v>
      </c>
      <c r="C1266">
        <v>85.212559999999996</v>
      </c>
      <c r="D1266">
        <v>99.137919999999994</v>
      </c>
      <c r="E1266">
        <v>-1.9</v>
      </c>
      <c r="F1266">
        <v>2.2000000000000002</v>
      </c>
      <c r="G1266">
        <v>5</v>
      </c>
      <c r="H1266">
        <v>4.7</v>
      </c>
    </row>
    <row r="1267" spans="1:8" x14ac:dyDescent="0.25">
      <c r="A1267" s="1">
        <v>39264</v>
      </c>
      <c r="B1267" t="s">
        <v>38</v>
      </c>
      <c r="C1267">
        <v>136.88987</v>
      </c>
      <c r="D1267">
        <v>134.82624000000001</v>
      </c>
      <c r="E1267">
        <v>4</v>
      </c>
      <c r="F1267">
        <v>7.8</v>
      </c>
      <c r="G1267">
        <v>1</v>
      </c>
      <c r="H1267">
        <v>1</v>
      </c>
    </row>
    <row r="1268" spans="1:8" x14ac:dyDescent="0.25">
      <c r="A1268" s="1">
        <v>39264</v>
      </c>
      <c r="B1268" t="s">
        <v>39</v>
      </c>
      <c r="C1268">
        <v>122.93088</v>
      </c>
      <c r="D1268">
        <v>117.98272</v>
      </c>
      <c r="E1268">
        <v>0.9</v>
      </c>
      <c r="F1268">
        <v>11.2</v>
      </c>
      <c r="G1268">
        <v>8.3000000000000007</v>
      </c>
      <c r="H1268">
        <v>7.1</v>
      </c>
    </row>
    <row r="1269" spans="1:8" x14ac:dyDescent="0.25">
      <c r="A1269" s="1">
        <v>39264</v>
      </c>
      <c r="B1269" t="s">
        <v>2</v>
      </c>
      <c r="C1269">
        <v>160.13668000000001</v>
      </c>
      <c r="D1269">
        <v>154.99773999999999</v>
      </c>
      <c r="E1269">
        <v>0</v>
      </c>
      <c r="F1269">
        <v>5.8</v>
      </c>
      <c r="G1269">
        <v>3.8</v>
      </c>
      <c r="H1269">
        <v>5.6</v>
      </c>
    </row>
    <row r="1270" spans="1:8" x14ac:dyDescent="0.25">
      <c r="A1270" s="1">
        <v>39264</v>
      </c>
      <c r="B1270" t="s">
        <v>40</v>
      </c>
      <c r="C1270">
        <v>92.781790000000001</v>
      </c>
      <c r="D1270">
        <v>92.035300000000007</v>
      </c>
      <c r="E1270">
        <v>-3.1</v>
      </c>
      <c r="F1270">
        <v>-1</v>
      </c>
      <c r="G1270">
        <v>1.6</v>
      </c>
      <c r="H1270">
        <v>-0.1</v>
      </c>
    </row>
    <row r="1271" spans="1:8" x14ac:dyDescent="0.25">
      <c r="A1271" s="1">
        <v>39264</v>
      </c>
      <c r="B1271" t="s">
        <v>41</v>
      </c>
      <c r="C1271">
        <v>119.56971</v>
      </c>
      <c r="D1271">
        <v>114.46458</v>
      </c>
      <c r="E1271">
        <v>-0.5</v>
      </c>
      <c r="F1271">
        <v>6.4</v>
      </c>
      <c r="G1271">
        <v>4.0999999999999996</v>
      </c>
      <c r="H1271">
        <v>3.3</v>
      </c>
    </row>
    <row r="1272" spans="1:8" x14ac:dyDescent="0.25">
      <c r="A1272" s="1">
        <v>39264</v>
      </c>
      <c r="B1272" t="s">
        <v>42</v>
      </c>
      <c r="C1272">
        <v>85.312799999999996</v>
      </c>
      <c r="D1272">
        <v>83.030199999999994</v>
      </c>
      <c r="E1272">
        <v>-0.7</v>
      </c>
      <c r="F1272">
        <v>11.3</v>
      </c>
      <c r="G1272">
        <v>7</v>
      </c>
      <c r="H1272">
        <v>2.5</v>
      </c>
    </row>
    <row r="1273" spans="1:8" x14ac:dyDescent="0.25">
      <c r="A1273" s="1">
        <v>39264</v>
      </c>
      <c r="B1273" t="s">
        <v>43</v>
      </c>
      <c r="C1273">
        <v>112.51158</v>
      </c>
      <c r="D1273">
        <v>108.81005</v>
      </c>
      <c r="E1273">
        <v>-1.9</v>
      </c>
      <c r="F1273">
        <v>5.7</v>
      </c>
      <c r="G1273">
        <v>4.9000000000000004</v>
      </c>
      <c r="H1273">
        <v>3.3</v>
      </c>
    </row>
    <row r="1274" spans="1:8" x14ac:dyDescent="0.25">
      <c r="A1274" s="1">
        <v>39264</v>
      </c>
      <c r="B1274" t="s">
        <v>44</v>
      </c>
      <c r="C1274">
        <v>111.65309999999999</v>
      </c>
      <c r="D1274">
        <v>104.31480999999999</v>
      </c>
      <c r="E1274">
        <v>0.5</v>
      </c>
      <c r="F1274">
        <v>9.1999999999999993</v>
      </c>
      <c r="G1274">
        <v>9</v>
      </c>
      <c r="H1274">
        <v>5.6</v>
      </c>
    </row>
    <row r="1275" spans="1:8" x14ac:dyDescent="0.25">
      <c r="A1275" s="1">
        <v>39264</v>
      </c>
      <c r="B1275" t="s">
        <v>45</v>
      </c>
      <c r="C1275" t="s">
        <v>48</v>
      </c>
      <c r="D1275" t="s">
        <v>48</v>
      </c>
      <c r="E1275" t="s">
        <v>48</v>
      </c>
      <c r="F1275" t="s">
        <v>48</v>
      </c>
      <c r="G1275" t="s">
        <v>48</v>
      </c>
      <c r="H1275" t="s">
        <v>48</v>
      </c>
    </row>
    <row r="1276" spans="1:8" x14ac:dyDescent="0.25">
      <c r="A1276" s="1">
        <v>39264</v>
      </c>
      <c r="B1276" t="s">
        <v>46</v>
      </c>
      <c r="C1276" t="s">
        <v>48</v>
      </c>
      <c r="D1276" t="s">
        <v>48</v>
      </c>
      <c r="E1276" t="s">
        <v>48</v>
      </c>
      <c r="F1276" t="s">
        <v>48</v>
      </c>
      <c r="G1276" t="s">
        <v>48</v>
      </c>
      <c r="H1276" t="s">
        <v>48</v>
      </c>
    </row>
    <row r="1277" spans="1:8" x14ac:dyDescent="0.25">
      <c r="A1277" s="1">
        <v>39264</v>
      </c>
      <c r="B1277" t="s">
        <v>47</v>
      </c>
      <c r="C1277">
        <v>74.961389999999994</v>
      </c>
      <c r="D1277">
        <v>69.679410000000004</v>
      </c>
      <c r="E1277">
        <v>1.4</v>
      </c>
      <c r="F1277">
        <v>1.4</v>
      </c>
      <c r="G1277">
        <v>1.4</v>
      </c>
      <c r="H1277">
        <v>2</v>
      </c>
    </row>
    <row r="1278" spans="1:8" x14ac:dyDescent="0.25">
      <c r="A1278" s="1">
        <v>39295</v>
      </c>
      <c r="B1278" t="s">
        <v>1</v>
      </c>
      <c r="C1278">
        <v>122.27648000000001</v>
      </c>
      <c r="D1278">
        <v>114.14452</v>
      </c>
      <c r="E1278">
        <v>1.4</v>
      </c>
      <c r="F1278">
        <v>6.5</v>
      </c>
      <c r="G1278">
        <v>5.2</v>
      </c>
      <c r="H1278">
        <v>4.3</v>
      </c>
    </row>
    <row r="1279" spans="1:8" x14ac:dyDescent="0.25">
      <c r="A1279" s="1">
        <v>39295</v>
      </c>
      <c r="B1279" t="s">
        <v>118</v>
      </c>
      <c r="C1279">
        <v>114.83913</v>
      </c>
      <c r="D1279">
        <v>115.2743</v>
      </c>
      <c r="E1279">
        <v>-2.1</v>
      </c>
      <c r="F1279">
        <v>2</v>
      </c>
      <c r="G1279">
        <v>2.2000000000000002</v>
      </c>
      <c r="H1279">
        <v>2.5</v>
      </c>
    </row>
    <row r="1280" spans="1:8" x14ac:dyDescent="0.25">
      <c r="A1280" s="1">
        <v>39295</v>
      </c>
      <c r="B1280" t="s">
        <v>32</v>
      </c>
      <c r="C1280">
        <v>118.09021</v>
      </c>
      <c r="D1280">
        <v>109.75367</v>
      </c>
      <c r="E1280">
        <v>7.8</v>
      </c>
      <c r="F1280">
        <v>12.5</v>
      </c>
      <c r="G1280">
        <v>2.4</v>
      </c>
      <c r="H1280">
        <v>1.4</v>
      </c>
    </row>
    <row r="1281" spans="1:8" x14ac:dyDescent="0.25">
      <c r="A1281" s="1">
        <v>39295</v>
      </c>
      <c r="B1281" t="s">
        <v>33</v>
      </c>
      <c r="C1281">
        <v>75.019940000000005</v>
      </c>
      <c r="D1281">
        <v>71.45223</v>
      </c>
      <c r="E1281">
        <v>0.1</v>
      </c>
      <c r="F1281">
        <v>3.5</v>
      </c>
      <c r="G1281">
        <v>4.5</v>
      </c>
      <c r="H1281">
        <v>7.9</v>
      </c>
    </row>
    <row r="1282" spans="1:8" x14ac:dyDescent="0.25">
      <c r="A1282" s="1">
        <v>39295</v>
      </c>
      <c r="B1282" t="s">
        <v>34</v>
      </c>
      <c r="C1282" t="s">
        <v>48</v>
      </c>
      <c r="D1282" t="s">
        <v>48</v>
      </c>
      <c r="E1282" t="s">
        <v>48</v>
      </c>
      <c r="F1282" t="s">
        <v>48</v>
      </c>
      <c r="G1282" t="s">
        <v>48</v>
      </c>
      <c r="H1282" t="s">
        <v>48</v>
      </c>
    </row>
    <row r="1283" spans="1:8" x14ac:dyDescent="0.25">
      <c r="A1283" s="1">
        <v>39295</v>
      </c>
      <c r="B1283" t="s">
        <v>35</v>
      </c>
      <c r="C1283">
        <v>126.36203999999999</v>
      </c>
      <c r="D1283">
        <v>120.22150999999999</v>
      </c>
      <c r="E1283">
        <v>-0.4</v>
      </c>
      <c r="F1283">
        <v>-0.9</v>
      </c>
      <c r="G1283">
        <v>-0.3</v>
      </c>
      <c r="H1283">
        <v>2.2999999999999998</v>
      </c>
    </row>
    <row r="1284" spans="1:8" x14ac:dyDescent="0.25">
      <c r="A1284" s="1">
        <v>39295</v>
      </c>
      <c r="B1284" t="s">
        <v>36</v>
      </c>
      <c r="C1284" t="s">
        <v>48</v>
      </c>
      <c r="D1284" t="s">
        <v>48</v>
      </c>
      <c r="E1284" t="s">
        <v>48</v>
      </c>
      <c r="F1284" t="s">
        <v>48</v>
      </c>
      <c r="G1284" t="s">
        <v>48</v>
      </c>
      <c r="H1284" t="s">
        <v>48</v>
      </c>
    </row>
    <row r="1285" spans="1:8" x14ac:dyDescent="0.25">
      <c r="A1285" s="1">
        <v>39295</v>
      </c>
      <c r="B1285" t="s">
        <v>37</v>
      </c>
      <c r="C1285">
        <v>89.706770000000006</v>
      </c>
      <c r="D1285">
        <v>98.0685</v>
      </c>
      <c r="E1285">
        <v>-1.1000000000000001</v>
      </c>
      <c r="F1285">
        <v>2.8</v>
      </c>
      <c r="G1285">
        <v>4.8</v>
      </c>
      <c r="H1285">
        <v>4.8</v>
      </c>
    </row>
    <row r="1286" spans="1:8" x14ac:dyDescent="0.25">
      <c r="A1286" s="1">
        <v>39295</v>
      </c>
      <c r="B1286" t="s">
        <v>38</v>
      </c>
      <c r="C1286">
        <v>132.77696</v>
      </c>
      <c r="D1286">
        <v>127.77015</v>
      </c>
      <c r="E1286">
        <v>-5.2</v>
      </c>
      <c r="F1286">
        <v>0.8</v>
      </c>
      <c r="G1286">
        <v>0.9</v>
      </c>
      <c r="H1286">
        <v>1</v>
      </c>
    </row>
    <row r="1287" spans="1:8" x14ac:dyDescent="0.25">
      <c r="A1287" s="1">
        <v>39295</v>
      </c>
      <c r="B1287" t="s">
        <v>39</v>
      </c>
      <c r="C1287">
        <v>126.78433</v>
      </c>
      <c r="D1287">
        <v>118.40936000000001</v>
      </c>
      <c r="E1287">
        <v>0.4</v>
      </c>
      <c r="F1287">
        <v>10.3</v>
      </c>
      <c r="G1287">
        <v>8.6</v>
      </c>
      <c r="H1287">
        <v>7.5</v>
      </c>
    </row>
    <row r="1288" spans="1:8" x14ac:dyDescent="0.25">
      <c r="A1288" s="1">
        <v>39295</v>
      </c>
      <c r="B1288" t="s">
        <v>2</v>
      </c>
      <c r="C1288">
        <v>174.06349</v>
      </c>
      <c r="D1288">
        <v>162.90447</v>
      </c>
      <c r="E1288">
        <v>5.0999999999999996</v>
      </c>
      <c r="F1288">
        <v>23.9</v>
      </c>
      <c r="G1288">
        <v>6.2</v>
      </c>
      <c r="H1288">
        <v>7.5</v>
      </c>
    </row>
    <row r="1289" spans="1:8" x14ac:dyDescent="0.25">
      <c r="A1289" s="1">
        <v>39295</v>
      </c>
      <c r="B1289" t="s">
        <v>40</v>
      </c>
      <c r="C1289">
        <v>99.396370000000005</v>
      </c>
      <c r="D1289">
        <v>95.475589999999997</v>
      </c>
      <c r="E1289">
        <v>3.7</v>
      </c>
      <c r="F1289">
        <v>2.2999999999999998</v>
      </c>
      <c r="G1289">
        <v>1.7</v>
      </c>
      <c r="H1289">
        <v>0</v>
      </c>
    </row>
    <row r="1290" spans="1:8" x14ac:dyDescent="0.25">
      <c r="A1290" s="1">
        <v>39295</v>
      </c>
      <c r="B1290" t="s">
        <v>41</v>
      </c>
      <c r="C1290">
        <v>125.93451</v>
      </c>
      <c r="D1290">
        <v>115.01439999999999</v>
      </c>
      <c r="E1290">
        <v>0.5</v>
      </c>
      <c r="F1290">
        <v>5.8</v>
      </c>
      <c r="G1290">
        <v>4.3</v>
      </c>
      <c r="H1290">
        <v>3.5</v>
      </c>
    </row>
    <row r="1291" spans="1:8" x14ac:dyDescent="0.25">
      <c r="A1291" s="1">
        <v>39295</v>
      </c>
      <c r="B1291" t="s">
        <v>42</v>
      </c>
      <c r="C1291">
        <v>92.244640000000004</v>
      </c>
      <c r="D1291">
        <v>83.580020000000005</v>
      </c>
      <c r="E1291">
        <v>0.7</v>
      </c>
      <c r="F1291">
        <v>8.6</v>
      </c>
      <c r="G1291">
        <v>7.2</v>
      </c>
      <c r="H1291">
        <v>3.4</v>
      </c>
    </row>
    <row r="1292" spans="1:8" x14ac:dyDescent="0.25">
      <c r="A1292" s="1">
        <v>39295</v>
      </c>
      <c r="B1292" t="s">
        <v>43</v>
      </c>
      <c r="C1292">
        <v>117.3725</v>
      </c>
      <c r="D1292">
        <v>110.51494</v>
      </c>
      <c r="E1292">
        <v>1.6</v>
      </c>
      <c r="F1292">
        <v>6.8</v>
      </c>
      <c r="G1292">
        <v>5.2</v>
      </c>
      <c r="H1292">
        <v>3.7</v>
      </c>
    </row>
    <row r="1293" spans="1:8" x14ac:dyDescent="0.25">
      <c r="A1293" s="1">
        <v>39295</v>
      </c>
      <c r="B1293" t="s">
        <v>44</v>
      </c>
      <c r="C1293">
        <v>109.07125000000001</v>
      </c>
      <c r="D1293">
        <v>103.11373</v>
      </c>
      <c r="E1293">
        <v>-1.2</v>
      </c>
      <c r="F1293">
        <v>6.6</v>
      </c>
      <c r="G1293">
        <v>8.6999999999999993</v>
      </c>
      <c r="H1293">
        <v>6.5</v>
      </c>
    </row>
    <row r="1294" spans="1:8" x14ac:dyDescent="0.25">
      <c r="A1294" s="1">
        <v>39295</v>
      </c>
      <c r="B1294" t="s">
        <v>45</v>
      </c>
      <c r="C1294" t="s">
        <v>48</v>
      </c>
      <c r="D1294" t="s">
        <v>48</v>
      </c>
      <c r="E1294" t="s">
        <v>48</v>
      </c>
      <c r="F1294" t="s">
        <v>48</v>
      </c>
      <c r="G1294" t="s">
        <v>48</v>
      </c>
      <c r="H1294" t="s">
        <v>48</v>
      </c>
    </row>
    <row r="1295" spans="1:8" x14ac:dyDescent="0.25">
      <c r="A1295" s="1">
        <v>39295</v>
      </c>
      <c r="B1295" t="s">
        <v>46</v>
      </c>
      <c r="C1295" t="s">
        <v>48</v>
      </c>
      <c r="D1295" t="s">
        <v>48</v>
      </c>
      <c r="E1295" t="s">
        <v>48</v>
      </c>
      <c r="F1295" t="s">
        <v>48</v>
      </c>
      <c r="G1295" t="s">
        <v>48</v>
      </c>
      <c r="H1295" t="s">
        <v>48</v>
      </c>
    </row>
    <row r="1296" spans="1:8" x14ac:dyDescent="0.25">
      <c r="A1296" s="1">
        <v>39295</v>
      </c>
      <c r="B1296" t="s">
        <v>47</v>
      </c>
      <c r="C1296">
        <v>80.809190000000001</v>
      </c>
      <c r="D1296">
        <v>71.681330000000003</v>
      </c>
      <c r="E1296">
        <v>2.9</v>
      </c>
      <c r="F1296">
        <v>1.5</v>
      </c>
      <c r="G1296">
        <v>1.4</v>
      </c>
      <c r="H1296">
        <v>1.8</v>
      </c>
    </row>
    <row r="1297" spans="1:8" x14ac:dyDescent="0.25">
      <c r="A1297" s="1">
        <v>39326</v>
      </c>
      <c r="B1297" t="s">
        <v>1</v>
      </c>
      <c r="C1297">
        <v>114.61139</v>
      </c>
      <c r="D1297">
        <v>112.82518</v>
      </c>
      <c r="E1297">
        <v>-1.2</v>
      </c>
      <c r="F1297">
        <v>5.5</v>
      </c>
      <c r="G1297">
        <v>5.2</v>
      </c>
      <c r="H1297">
        <v>4.5999999999999996</v>
      </c>
    </row>
    <row r="1298" spans="1:8" x14ac:dyDescent="0.25">
      <c r="A1298" s="1">
        <v>39326</v>
      </c>
      <c r="B1298" t="s">
        <v>118</v>
      </c>
      <c r="C1298">
        <v>114.751</v>
      </c>
      <c r="D1298">
        <v>114.92037000000001</v>
      </c>
      <c r="E1298">
        <v>-0.3</v>
      </c>
      <c r="F1298">
        <v>0.4</v>
      </c>
      <c r="G1298">
        <v>2</v>
      </c>
      <c r="H1298">
        <v>2.1</v>
      </c>
    </row>
    <row r="1299" spans="1:8" x14ac:dyDescent="0.25">
      <c r="A1299" s="1">
        <v>39326</v>
      </c>
      <c r="B1299" t="s">
        <v>32</v>
      </c>
      <c r="C1299">
        <v>108.23322</v>
      </c>
      <c r="D1299">
        <v>105.03706</v>
      </c>
      <c r="E1299">
        <v>-4.3</v>
      </c>
      <c r="F1299">
        <v>1.3</v>
      </c>
      <c r="G1299">
        <v>2.2999999999999998</v>
      </c>
      <c r="H1299">
        <v>1.2</v>
      </c>
    </row>
    <row r="1300" spans="1:8" x14ac:dyDescent="0.25">
      <c r="A1300" s="1">
        <v>39326</v>
      </c>
      <c r="B1300" t="s">
        <v>33</v>
      </c>
      <c r="C1300">
        <v>73.255399999999995</v>
      </c>
      <c r="D1300">
        <v>71.868679999999998</v>
      </c>
      <c r="E1300">
        <v>0.6</v>
      </c>
      <c r="F1300">
        <v>1.6</v>
      </c>
      <c r="G1300">
        <v>4.2</v>
      </c>
      <c r="H1300">
        <v>6.7</v>
      </c>
    </row>
    <row r="1301" spans="1:8" x14ac:dyDescent="0.25">
      <c r="A1301" s="1">
        <v>39326</v>
      </c>
      <c r="B1301" t="s">
        <v>34</v>
      </c>
      <c r="C1301" t="s">
        <v>48</v>
      </c>
      <c r="D1301" t="s">
        <v>48</v>
      </c>
      <c r="E1301" t="s">
        <v>48</v>
      </c>
      <c r="F1301" t="s">
        <v>48</v>
      </c>
      <c r="G1301" t="s">
        <v>48</v>
      </c>
      <c r="H1301" t="s">
        <v>48</v>
      </c>
    </row>
    <row r="1302" spans="1:8" x14ac:dyDescent="0.25">
      <c r="A1302" s="1">
        <v>39326</v>
      </c>
      <c r="B1302" t="s">
        <v>35</v>
      </c>
      <c r="C1302">
        <v>127.88923</v>
      </c>
      <c r="D1302">
        <v>124.0569</v>
      </c>
      <c r="E1302">
        <v>3.2</v>
      </c>
      <c r="F1302">
        <v>1.1000000000000001</v>
      </c>
      <c r="G1302">
        <v>-0.2</v>
      </c>
      <c r="H1302">
        <v>1.6</v>
      </c>
    </row>
    <row r="1303" spans="1:8" x14ac:dyDescent="0.25">
      <c r="A1303" s="1">
        <v>39326</v>
      </c>
      <c r="B1303" t="s">
        <v>36</v>
      </c>
      <c r="C1303" t="s">
        <v>48</v>
      </c>
      <c r="D1303" t="s">
        <v>48</v>
      </c>
      <c r="E1303" t="s">
        <v>48</v>
      </c>
      <c r="F1303" t="s">
        <v>48</v>
      </c>
      <c r="G1303" t="s">
        <v>48</v>
      </c>
      <c r="H1303" t="s">
        <v>48</v>
      </c>
    </row>
    <row r="1304" spans="1:8" x14ac:dyDescent="0.25">
      <c r="A1304" s="1">
        <v>39326</v>
      </c>
      <c r="B1304" t="s">
        <v>37</v>
      </c>
      <c r="C1304">
        <v>98.319749999999999</v>
      </c>
      <c r="D1304">
        <v>96.684719999999999</v>
      </c>
      <c r="E1304">
        <v>-1.4</v>
      </c>
      <c r="F1304">
        <v>-1.1000000000000001</v>
      </c>
      <c r="G1304">
        <v>4</v>
      </c>
      <c r="H1304">
        <v>4.2</v>
      </c>
    </row>
    <row r="1305" spans="1:8" x14ac:dyDescent="0.25">
      <c r="A1305" s="1">
        <v>39326</v>
      </c>
      <c r="B1305" t="s">
        <v>38</v>
      </c>
      <c r="C1305">
        <v>127.02370999999999</v>
      </c>
      <c r="D1305">
        <v>126.75751</v>
      </c>
      <c r="E1305">
        <v>-0.8</v>
      </c>
      <c r="F1305">
        <v>-2.2000000000000002</v>
      </c>
      <c r="G1305">
        <v>0.6</v>
      </c>
      <c r="H1305">
        <v>0.6</v>
      </c>
    </row>
    <row r="1306" spans="1:8" x14ac:dyDescent="0.25">
      <c r="A1306" s="1">
        <v>39326</v>
      </c>
      <c r="B1306" t="s">
        <v>39</v>
      </c>
      <c r="C1306">
        <v>118.83</v>
      </c>
      <c r="D1306">
        <v>115.48985</v>
      </c>
      <c r="E1306">
        <v>-2.5</v>
      </c>
      <c r="F1306">
        <v>6.8</v>
      </c>
      <c r="G1306">
        <v>8.4</v>
      </c>
      <c r="H1306">
        <v>7.7</v>
      </c>
    </row>
    <row r="1307" spans="1:8" x14ac:dyDescent="0.25">
      <c r="A1307" s="1">
        <v>39326</v>
      </c>
      <c r="B1307" t="s">
        <v>2</v>
      </c>
      <c r="C1307">
        <v>150.42312999999999</v>
      </c>
      <c r="D1307">
        <v>147.34375</v>
      </c>
      <c r="E1307">
        <v>-9.6</v>
      </c>
      <c r="F1307">
        <v>-1.7</v>
      </c>
      <c r="G1307">
        <v>5.3</v>
      </c>
      <c r="H1307">
        <v>6.3</v>
      </c>
    </row>
    <row r="1308" spans="1:8" x14ac:dyDescent="0.25">
      <c r="A1308" s="1">
        <v>39326</v>
      </c>
      <c r="B1308" t="s">
        <v>40</v>
      </c>
      <c r="C1308">
        <v>93.425989999999999</v>
      </c>
      <c r="D1308">
        <v>93.300839999999994</v>
      </c>
      <c r="E1308">
        <v>-2.2999999999999998</v>
      </c>
      <c r="F1308">
        <v>0.8</v>
      </c>
      <c r="G1308">
        <v>1.6</v>
      </c>
      <c r="H1308">
        <v>0.4</v>
      </c>
    </row>
    <row r="1309" spans="1:8" x14ac:dyDescent="0.25">
      <c r="A1309" s="1">
        <v>39326</v>
      </c>
      <c r="B1309" t="s">
        <v>41</v>
      </c>
      <c r="C1309">
        <v>121.40063000000001</v>
      </c>
      <c r="D1309">
        <v>116.80786999999999</v>
      </c>
      <c r="E1309">
        <v>1.6</v>
      </c>
      <c r="F1309">
        <v>8.6</v>
      </c>
      <c r="G1309">
        <v>4.8</v>
      </c>
      <c r="H1309">
        <v>4.2</v>
      </c>
    </row>
    <row r="1310" spans="1:8" x14ac:dyDescent="0.25">
      <c r="A1310" s="1">
        <v>39326</v>
      </c>
      <c r="B1310" t="s">
        <v>42</v>
      </c>
      <c r="C1310">
        <v>82.212609999999998</v>
      </c>
      <c r="D1310">
        <v>82.590320000000006</v>
      </c>
      <c r="E1310">
        <v>-1.2</v>
      </c>
      <c r="F1310">
        <v>8.6999999999999993</v>
      </c>
      <c r="G1310">
        <v>7.4</v>
      </c>
      <c r="H1310">
        <v>5.6</v>
      </c>
    </row>
    <row r="1311" spans="1:8" x14ac:dyDescent="0.25">
      <c r="A1311" s="1">
        <v>39326</v>
      </c>
      <c r="B1311" t="s">
        <v>43</v>
      </c>
      <c r="C1311">
        <v>109.09708000000001</v>
      </c>
      <c r="D1311">
        <v>109.44353</v>
      </c>
      <c r="E1311">
        <v>-1</v>
      </c>
      <c r="F1311">
        <v>4.2</v>
      </c>
      <c r="G1311">
        <v>5.0999999999999996</v>
      </c>
      <c r="H1311">
        <v>3.8</v>
      </c>
    </row>
    <row r="1312" spans="1:8" x14ac:dyDescent="0.25">
      <c r="A1312" s="1">
        <v>39326</v>
      </c>
      <c r="B1312" t="s">
        <v>44</v>
      </c>
      <c r="C1312">
        <v>95.132249999999999</v>
      </c>
      <c r="D1312">
        <v>102.92547999999999</v>
      </c>
      <c r="E1312">
        <v>-0.2</v>
      </c>
      <c r="F1312">
        <v>0.9</v>
      </c>
      <c r="G1312">
        <v>7.9</v>
      </c>
      <c r="H1312">
        <v>6.3</v>
      </c>
    </row>
    <row r="1313" spans="1:8" x14ac:dyDescent="0.25">
      <c r="A1313" s="1">
        <v>39326</v>
      </c>
      <c r="B1313" t="s">
        <v>45</v>
      </c>
      <c r="C1313" t="s">
        <v>48</v>
      </c>
      <c r="D1313" t="s">
        <v>48</v>
      </c>
      <c r="E1313" t="s">
        <v>48</v>
      </c>
      <c r="F1313" t="s">
        <v>48</v>
      </c>
      <c r="G1313" t="s">
        <v>48</v>
      </c>
      <c r="H1313" t="s">
        <v>48</v>
      </c>
    </row>
    <row r="1314" spans="1:8" x14ac:dyDescent="0.25">
      <c r="A1314" s="1">
        <v>39326</v>
      </c>
      <c r="B1314" t="s">
        <v>46</v>
      </c>
      <c r="C1314" t="s">
        <v>48</v>
      </c>
      <c r="D1314" t="s">
        <v>48</v>
      </c>
      <c r="E1314" t="s">
        <v>48</v>
      </c>
      <c r="F1314" t="s">
        <v>48</v>
      </c>
      <c r="G1314" t="s">
        <v>48</v>
      </c>
      <c r="H1314" t="s">
        <v>48</v>
      </c>
    </row>
    <row r="1315" spans="1:8" x14ac:dyDescent="0.25">
      <c r="A1315" s="1">
        <v>39326</v>
      </c>
      <c r="B1315" t="s">
        <v>47</v>
      </c>
      <c r="C1315">
        <v>78.11918</v>
      </c>
      <c r="D1315">
        <v>73.010450000000006</v>
      </c>
      <c r="E1315">
        <v>1.9</v>
      </c>
      <c r="F1315">
        <v>4.2</v>
      </c>
      <c r="G1315">
        <v>1.7</v>
      </c>
      <c r="H1315">
        <v>2.2000000000000002</v>
      </c>
    </row>
    <row r="1316" spans="1:8" x14ac:dyDescent="0.25">
      <c r="A1316" s="1">
        <v>39356</v>
      </c>
      <c r="B1316" t="s">
        <v>1</v>
      </c>
      <c r="C1316">
        <v>125.65204</v>
      </c>
      <c r="D1316">
        <v>116.16177999999999</v>
      </c>
      <c r="E1316">
        <v>3</v>
      </c>
      <c r="F1316">
        <v>10.6</v>
      </c>
      <c r="G1316">
        <v>5.8</v>
      </c>
      <c r="H1316">
        <v>5.2</v>
      </c>
    </row>
    <row r="1317" spans="1:8" x14ac:dyDescent="0.25">
      <c r="A1317" s="1">
        <v>39356</v>
      </c>
      <c r="B1317" t="s">
        <v>118</v>
      </c>
      <c r="C1317">
        <v>132.23121</v>
      </c>
      <c r="D1317">
        <v>117.3669</v>
      </c>
      <c r="E1317">
        <v>2.1</v>
      </c>
      <c r="F1317">
        <v>3.6</v>
      </c>
      <c r="G1317">
        <v>2.2000000000000002</v>
      </c>
      <c r="H1317">
        <v>1.8</v>
      </c>
    </row>
    <row r="1318" spans="1:8" x14ac:dyDescent="0.25">
      <c r="A1318" s="1">
        <v>39356</v>
      </c>
      <c r="B1318" t="s">
        <v>32</v>
      </c>
      <c r="C1318">
        <v>123.40196</v>
      </c>
      <c r="D1318">
        <v>105.9004</v>
      </c>
      <c r="E1318">
        <v>0.8</v>
      </c>
      <c r="F1318">
        <v>15.3</v>
      </c>
      <c r="G1318">
        <v>3.6</v>
      </c>
      <c r="H1318">
        <v>3.3</v>
      </c>
    </row>
    <row r="1319" spans="1:8" x14ac:dyDescent="0.25">
      <c r="A1319" s="1">
        <v>39356</v>
      </c>
      <c r="B1319" t="s">
        <v>33</v>
      </c>
      <c r="C1319">
        <v>74.936999999999998</v>
      </c>
      <c r="D1319">
        <v>71.407169999999994</v>
      </c>
      <c r="E1319">
        <v>-0.6</v>
      </c>
      <c r="F1319">
        <v>2.9</v>
      </c>
      <c r="G1319">
        <v>4</v>
      </c>
      <c r="H1319">
        <v>5.9</v>
      </c>
    </row>
    <row r="1320" spans="1:8" x14ac:dyDescent="0.25">
      <c r="A1320" s="1">
        <v>39356</v>
      </c>
      <c r="B1320" t="s">
        <v>34</v>
      </c>
      <c r="C1320" t="s">
        <v>48</v>
      </c>
      <c r="D1320" t="s">
        <v>48</v>
      </c>
      <c r="E1320" t="s">
        <v>48</v>
      </c>
      <c r="F1320" t="s">
        <v>48</v>
      </c>
      <c r="G1320" t="s">
        <v>48</v>
      </c>
      <c r="H1320" t="s">
        <v>48</v>
      </c>
    </row>
    <row r="1321" spans="1:8" x14ac:dyDescent="0.25">
      <c r="A1321" s="1">
        <v>39356</v>
      </c>
      <c r="B1321" t="s">
        <v>35</v>
      </c>
      <c r="C1321">
        <v>141.15015</v>
      </c>
      <c r="D1321">
        <v>124.95569999999999</v>
      </c>
      <c r="E1321">
        <v>0.7</v>
      </c>
      <c r="F1321">
        <v>6</v>
      </c>
      <c r="G1321">
        <v>0.5</v>
      </c>
      <c r="H1321">
        <v>1.3</v>
      </c>
    </row>
    <row r="1322" spans="1:8" x14ac:dyDescent="0.25">
      <c r="A1322" s="1">
        <v>39356</v>
      </c>
      <c r="B1322" t="s">
        <v>36</v>
      </c>
      <c r="C1322" t="s">
        <v>48</v>
      </c>
      <c r="D1322" t="s">
        <v>48</v>
      </c>
      <c r="E1322" t="s">
        <v>48</v>
      </c>
      <c r="F1322" t="s">
        <v>48</v>
      </c>
      <c r="G1322" t="s">
        <v>48</v>
      </c>
      <c r="H1322" t="s">
        <v>48</v>
      </c>
    </row>
    <row r="1323" spans="1:8" x14ac:dyDescent="0.25">
      <c r="A1323" s="1">
        <v>39356</v>
      </c>
      <c r="B1323" t="s">
        <v>37</v>
      </c>
      <c r="C1323">
        <v>120.92328999999999</v>
      </c>
      <c r="D1323">
        <v>99.480400000000003</v>
      </c>
      <c r="E1323">
        <v>2.9</v>
      </c>
      <c r="F1323">
        <v>1.3</v>
      </c>
      <c r="G1323">
        <v>3.7</v>
      </c>
      <c r="H1323">
        <v>3.3</v>
      </c>
    </row>
    <row r="1324" spans="1:8" x14ac:dyDescent="0.25">
      <c r="A1324" s="1">
        <v>39356</v>
      </c>
      <c r="B1324" t="s">
        <v>38</v>
      </c>
      <c r="C1324">
        <v>138.16560999999999</v>
      </c>
      <c r="D1324">
        <v>128.88845000000001</v>
      </c>
      <c r="E1324">
        <v>1.7</v>
      </c>
      <c r="F1324">
        <v>3.5</v>
      </c>
      <c r="G1324">
        <v>0.9</v>
      </c>
      <c r="H1324">
        <v>0.5</v>
      </c>
    </row>
    <row r="1325" spans="1:8" x14ac:dyDescent="0.25">
      <c r="A1325" s="1">
        <v>39356</v>
      </c>
      <c r="B1325" t="s">
        <v>39</v>
      </c>
      <c r="C1325">
        <v>125.35225</v>
      </c>
      <c r="D1325">
        <v>117.99503</v>
      </c>
      <c r="E1325">
        <v>2.2000000000000002</v>
      </c>
      <c r="F1325">
        <v>10.199999999999999</v>
      </c>
      <c r="G1325">
        <v>8.6</v>
      </c>
      <c r="H1325">
        <v>8.3000000000000007</v>
      </c>
    </row>
    <row r="1326" spans="1:8" x14ac:dyDescent="0.25">
      <c r="A1326" s="1">
        <v>39356</v>
      </c>
      <c r="B1326" t="s">
        <v>2</v>
      </c>
      <c r="C1326">
        <v>169.20092</v>
      </c>
      <c r="D1326">
        <v>165.25771</v>
      </c>
      <c r="E1326">
        <v>12.2</v>
      </c>
      <c r="F1326">
        <v>10.199999999999999</v>
      </c>
      <c r="G1326">
        <v>5.8</v>
      </c>
      <c r="H1326">
        <v>6.5</v>
      </c>
    </row>
    <row r="1327" spans="1:8" x14ac:dyDescent="0.25">
      <c r="A1327" s="1">
        <v>39356</v>
      </c>
      <c r="B1327" t="s">
        <v>40</v>
      </c>
      <c r="C1327">
        <v>102.91986</v>
      </c>
      <c r="D1327">
        <v>96.779929999999993</v>
      </c>
      <c r="E1327">
        <v>3.7</v>
      </c>
      <c r="F1327">
        <v>8.4</v>
      </c>
      <c r="G1327">
        <v>2.2999999999999998</v>
      </c>
      <c r="H1327">
        <v>1.4</v>
      </c>
    </row>
    <row r="1328" spans="1:8" x14ac:dyDescent="0.25">
      <c r="A1328" s="1">
        <v>39356</v>
      </c>
      <c r="B1328" t="s">
        <v>41</v>
      </c>
      <c r="C1328">
        <v>129.85228000000001</v>
      </c>
      <c r="D1328">
        <v>118.96137</v>
      </c>
      <c r="E1328">
        <v>1.8</v>
      </c>
      <c r="F1328">
        <v>12.1</v>
      </c>
      <c r="G1328">
        <v>5.6</v>
      </c>
      <c r="H1328">
        <v>4.8</v>
      </c>
    </row>
    <row r="1329" spans="1:8" x14ac:dyDescent="0.25">
      <c r="A1329" s="1">
        <v>39356</v>
      </c>
      <c r="B1329" t="s">
        <v>42</v>
      </c>
      <c r="C1329">
        <v>96.68065</v>
      </c>
      <c r="D1329">
        <v>88.064629999999994</v>
      </c>
      <c r="E1329">
        <v>6.6</v>
      </c>
      <c r="F1329">
        <v>18.600000000000001</v>
      </c>
      <c r="G1329">
        <v>8.6</v>
      </c>
      <c r="H1329">
        <v>7.5</v>
      </c>
    </row>
    <row r="1330" spans="1:8" x14ac:dyDescent="0.25">
      <c r="A1330" s="1">
        <v>39356</v>
      </c>
      <c r="B1330" t="s">
        <v>43</v>
      </c>
      <c r="C1330">
        <v>120.75394</v>
      </c>
      <c r="D1330">
        <v>110.11011999999999</v>
      </c>
      <c r="E1330">
        <v>0.6</v>
      </c>
      <c r="F1330">
        <v>10.3</v>
      </c>
      <c r="G1330">
        <v>5.6</v>
      </c>
      <c r="H1330">
        <v>4.5999999999999996</v>
      </c>
    </row>
    <row r="1331" spans="1:8" x14ac:dyDescent="0.25">
      <c r="A1331" s="1">
        <v>39356</v>
      </c>
      <c r="B1331" t="s">
        <v>44</v>
      </c>
      <c r="C1331">
        <v>109.74148</v>
      </c>
      <c r="D1331">
        <v>105.30063</v>
      </c>
      <c r="E1331">
        <v>2.2999999999999998</v>
      </c>
      <c r="F1331">
        <v>9</v>
      </c>
      <c r="G1331">
        <v>8</v>
      </c>
      <c r="H1331">
        <v>6.9</v>
      </c>
    </row>
    <row r="1332" spans="1:8" x14ac:dyDescent="0.25">
      <c r="A1332" s="1">
        <v>39356</v>
      </c>
      <c r="B1332" t="s">
        <v>45</v>
      </c>
      <c r="C1332" t="s">
        <v>48</v>
      </c>
      <c r="D1332" t="s">
        <v>48</v>
      </c>
      <c r="E1332" t="s">
        <v>48</v>
      </c>
      <c r="F1332" t="s">
        <v>48</v>
      </c>
      <c r="G1332" t="s">
        <v>48</v>
      </c>
      <c r="H1332" t="s">
        <v>48</v>
      </c>
    </row>
    <row r="1333" spans="1:8" x14ac:dyDescent="0.25">
      <c r="A1333" s="1">
        <v>39356</v>
      </c>
      <c r="B1333" t="s">
        <v>46</v>
      </c>
      <c r="C1333" t="s">
        <v>48</v>
      </c>
      <c r="D1333" t="s">
        <v>48</v>
      </c>
      <c r="E1333" t="s">
        <v>48</v>
      </c>
      <c r="F1333" t="s">
        <v>48</v>
      </c>
      <c r="G1333" t="s">
        <v>48</v>
      </c>
      <c r="H1333" t="s">
        <v>48</v>
      </c>
    </row>
    <row r="1334" spans="1:8" x14ac:dyDescent="0.25">
      <c r="A1334" s="1">
        <v>39356</v>
      </c>
      <c r="B1334" t="s">
        <v>47</v>
      </c>
      <c r="C1334">
        <v>80.857280000000003</v>
      </c>
      <c r="D1334">
        <v>73.679060000000007</v>
      </c>
      <c r="E1334">
        <v>0.9</v>
      </c>
      <c r="F1334">
        <v>4.5</v>
      </c>
      <c r="G1334">
        <v>2</v>
      </c>
      <c r="H1334">
        <v>2.2000000000000002</v>
      </c>
    </row>
    <row r="1335" spans="1:8" x14ac:dyDescent="0.25">
      <c r="A1335" s="1">
        <v>39387</v>
      </c>
      <c r="B1335" t="s">
        <v>1</v>
      </c>
      <c r="C1335">
        <v>119.3344</v>
      </c>
      <c r="D1335">
        <v>114.92623</v>
      </c>
      <c r="E1335">
        <v>-1.1000000000000001</v>
      </c>
      <c r="F1335">
        <v>6.8</v>
      </c>
      <c r="G1335">
        <v>5.9</v>
      </c>
      <c r="H1335">
        <v>5.5</v>
      </c>
    </row>
    <row r="1336" spans="1:8" x14ac:dyDescent="0.25">
      <c r="A1336" s="1">
        <v>39387</v>
      </c>
      <c r="B1336" t="s">
        <v>118</v>
      </c>
      <c r="C1336">
        <v>130.33525</v>
      </c>
      <c r="D1336">
        <v>118.10794</v>
      </c>
      <c r="E1336">
        <v>0.6</v>
      </c>
      <c r="F1336">
        <v>3.3</v>
      </c>
      <c r="G1336">
        <v>2.2999999999999998</v>
      </c>
      <c r="H1336">
        <v>1.8</v>
      </c>
    </row>
    <row r="1337" spans="1:8" x14ac:dyDescent="0.25">
      <c r="A1337" s="1">
        <v>39387</v>
      </c>
      <c r="B1337" t="s">
        <v>32</v>
      </c>
      <c r="C1337">
        <v>119.30629</v>
      </c>
      <c r="D1337">
        <v>107.01039</v>
      </c>
      <c r="E1337">
        <v>1</v>
      </c>
      <c r="F1337">
        <v>5.5</v>
      </c>
      <c r="G1337">
        <v>3.8</v>
      </c>
      <c r="H1337">
        <v>3.6</v>
      </c>
    </row>
    <row r="1338" spans="1:8" x14ac:dyDescent="0.25">
      <c r="A1338" s="1">
        <v>39387</v>
      </c>
      <c r="B1338" t="s">
        <v>33</v>
      </c>
      <c r="C1338">
        <v>73.534139999999994</v>
      </c>
      <c r="D1338">
        <v>72.885949999999994</v>
      </c>
      <c r="E1338">
        <v>2.1</v>
      </c>
      <c r="F1338">
        <v>-0.8</v>
      </c>
      <c r="G1338">
        <v>3.6</v>
      </c>
      <c r="H1338">
        <v>4.2</v>
      </c>
    </row>
    <row r="1339" spans="1:8" x14ac:dyDescent="0.25">
      <c r="A1339" s="1">
        <v>39387</v>
      </c>
      <c r="B1339" t="s">
        <v>34</v>
      </c>
      <c r="C1339" t="s">
        <v>48</v>
      </c>
      <c r="D1339" t="s">
        <v>48</v>
      </c>
      <c r="E1339" t="s">
        <v>48</v>
      </c>
      <c r="F1339" t="s">
        <v>48</v>
      </c>
      <c r="G1339" t="s">
        <v>48</v>
      </c>
      <c r="H1339" t="s">
        <v>48</v>
      </c>
    </row>
    <row r="1340" spans="1:8" x14ac:dyDescent="0.25">
      <c r="A1340" s="1">
        <v>39387</v>
      </c>
      <c r="B1340" t="s">
        <v>35</v>
      </c>
      <c r="C1340">
        <v>138.39394999999999</v>
      </c>
      <c r="D1340">
        <v>123.34859</v>
      </c>
      <c r="E1340">
        <v>-1.3</v>
      </c>
      <c r="F1340">
        <v>2.1</v>
      </c>
      <c r="G1340">
        <v>0.7</v>
      </c>
      <c r="H1340">
        <v>1</v>
      </c>
    </row>
    <row r="1341" spans="1:8" x14ac:dyDescent="0.25">
      <c r="A1341" s="1">
        <v>39387</v>
      </c>
      <c r="B1341" t="s">
        <v>36</v>
      </c>
      <c r="C1341" t="s">
        <v>48</v>
      </c>
      <c r="D1341" t="s">
        <v>48</v>
      </c>
      <c r="E1341" t="s">
        <v>48</v>
      </c>
      <c r="F1341" t="s">
        <v>48</v>
      </c>
      <c r="G1341" t="s">
        <v>48</v>
      </c>
      <c r="H1341" t="s">
        <v>48</v>
      </c>
    </row>
    <row r="1342" spans="1:8" x14ac:dyDescent="0.25">
      <c r="A1342" s="1">
        <v>39387</v>
      </c>
      <c r="B1342" t="s">
        <v>37</v>
      </c>
      <c r="C1342">
        <v>125.84067</v>
      </c>
      <c r="D1342">
        <v>101.917</v>
      </c>
      <c r="E1342">
        <v>2.4</v>
      </c>
      <c r="F1342">
        <v>3</v>
      </c>
      <c r="G1342">
        <v>3.6</v>
      </c>
      <c r="H1342">
        <v>3.3</v>
      </c>
    </row>
    <row r="1343" spans="1:8" x14ac:dyDescent="0.25">
      <c r="A1343" s="1">
        <v>39387</v>
      </c>
      <c r="B1343" t="s">
        <v>38</v>
      </c>
      <c r="C1343">
        <v>133.19221999999999</v>
      </c>
      <c r="D1343">
        <v>132.90472</v>
      </c>
      <c r="E1343">
        <v>3.1</v>
      </c>
      <c r="F1343">
        <v>2.4</v>
      </c>
      <c r="G1343">
        <v>1</v>
      </c>
      <c r="H1343">
        <v>0.3</v>
      </c>
    </row>
    <row r="1344" spans="1:8" x14ac:dyDescent="0.25">
      <c r="A1344" s="1">
        <v>39387</v>
      </c>
      <c r="B1344" t="s">
        <v>39</v>
      </c>
      <c r="C1344">
        <v>122.70766</v>
      </c>
      <c r="D1344">
        <v>121.41043000000001</v>
      </c>
      <c r="E1344">
        <v>2.9</v>
      </c>
      <c r="F1344">
        <v>9.5</v>
      </c>
      <c r="G1344">
        <v>8.6999999999999993</v>
      </c>
      <c r="H1344">
        <v>8.6</v>
      </c>
    </row>
    <row r="1345" spans="1:8" x14ac:dyDescent="0.25">
      <c r="A1345" s="1">
        <v>39387</v>
      </c>
      <c r="B1345" t="s">
        <v>2</v>
      </c>
      <c r="C1345">
        <v>171.30627999999999</v>
      </c>
      <c r="D1345">
        <v>170.8177</v>
      </c>
      <c r="E1345">
        <v>3.4</v>
      </c>
      <c r="F1345">
        <v>13.2</v>
      </c>
      <c r="G1345">
        <v>6.5</v>
      </c>
      <c r="H1345">
        <v>6.8</v>
      </c>
    </row>
    <row r="1346" spans="1:8" x14ac:dyDescent="0.25">
      <c r="A1346" s="1">
        <v>39387</v>
      </c>
      <c r="B1346" t="s">
        <v>40</v>
      </c>
      <c r="C1346">
        <v>96.500730000000004</v>
      </c>
      <c r="D1346">
        <v>96.141319999999993</v>
      </c>
      <c r="E1346">
        <v>-0.7</v>
      </c>
      <c r="F1346">
        <v>4.9000000000000004</v>
      </c>
      <c r="G1346">
        <v>2.5</v>
      </c>
      <c r="H1346">
        <v>2</v>
      </c>
    </row>
    <row r="1347" spans="1:8" x14ac:dyDescent="0.25">
      <c r="A1347" s="1">
        <v>39387</v>
      </c>
      <c r="B1347" t="s">
        <v>41</v>
      </c>
      <c r="C1347">
        <v>121.19619</v>
      </c>
      <c r="D1347">
        <v>117.15882000000001</v>
      </c>
      <c r="E1347">
        <v>-1.5</v>
      </c>
      <c r="F1347">
        <v>8.1</v>
      </c>
      <c r="G1347">
        <v>5.8</v>
      </c>
      <c r="H1347">
        <v>5.3</v>
      </c>
    </row>
    <row r="1348" spans="1:8" x14ac:dyDescent="0.25">
      <c r="A1348" s="1">
        <v>39387</v>
      </c>
      <c r="B1348" t="s">
        <v>42</v>
      </c>
      <c r="C1348">
        <v>84.666430000000005</v>
      </c>
      <c r="D1348">
        <v>84.264179999999996</v>
      </c>
      <c r="E1348">
        <v>-4.3</v>
      </c>
      <c r="F1348">
        <v>7.9</v>
      </c>
      <c r="G1348">
        <v>8.5</v>
      </c>
      <c r="H1348">
        <v>7.8</v>
      </c>
    </row>
    <row r="1349" spans="1:8" x14ac:dyDescent="0.25">
      <c r="A1349" s="1">
        <v>39387</v>
      </c>
      <c r="B1349" t="s">
        <v>43</v>
      </c>
      <c r="C1349">
        <v>115.82713</v>
      </c>
      <c r="D1349">
        <v>109.79306</v>
      </c>
      <c r="E1349">
        <v>-0.3</v>
      </c>
      <c r="F1349">
        <v>6.1</v>
      </c>
      <c r="G1349">
        <v>5.7</v>
      </c>
      <c r="H1349">
        <v>5.0999999999999996</v>
      </c>
    </row>
    <row r="1350" spans="1:8" x14ac:dyDescent="0.25">
      <c r="A1350" s="1">
        <v>39387</v>
      </c>
      <c r="B1350" t="s">
        <v>44</v>
      </c>
      <c r="C1350">
        <v>104.62214</v>
      </c>
      <c r="D1350">
        <v>105.95581</v>
      </c>
      <c r="E1350">
        <v>0.6</v>
      </c>
      <c r="F1350">
        <v>6.9</v>
      </c>
      <c r="G1350">
        <v>7.9</v>
      </c>
      <c r="H1350">
        <v>7.2</v>
      </c>
    </row>
    <row r="1351" spans="1:8" x14ac:dyDescent="0.25">
      <c r="A1351" s="1">
        <v>39387</v>
      </c>
      <c r="B1351" t="s">
        <v>45</v>
      </c>
      <c r="C1351" t="s">
        <v>48</v>
      </c>
      <c r="D1351" t="s">
        <v>48</v>
      </c>
      <c r="E1351" t="s">
        <v>48</v>
      </c>
      <c r="F1351" t="s">
        <v>48</v>
      </c>
      <c r="G1351" t="s">
        <v>48</v>
      </c>
      <c r="H1351" t="s">
        <v>48</v>
      </c>
    </row>
    <row r="1352" spans="1:8" x14ac:dyDescent="0.25">
      <c r="A1352" s="1">
        <v>39387</v>
      </c>
      <c r="B1352" t="s">
        <v>46</v>
      </c>
      <c r="C1352" t="s">
        <v>48</v>
      </c>
      <c r="D1352" t="s">
        <v>48</v>
      </c>
      <c r="E1352" t="s">
        <v>48</v>
      </c>
      <c r="F1352" t="s">
        <v>48</v>
      </c>
      <c r="G1352" t="s">
        <v>48</v>
      </c>
      <c r="H1352" t="s">
        <v>48</v>
      </c>
    </row>
    <row r="1353" spans="1:8" x14ac:dyDescent="0.25">
      <c r="A1353" s="1">
        <v>39387</v>
      </c>
      <c r="B1353" t="s">
        <v>47</v>
      </c>
      <c r="C1353">
        <v>76.493939999999995</v>
      </c>
      <c r="D1353">
        <v>74.783429999999996</v>
      </c>
      <c r="E1353">
        <v>1.5</v>
      </c>
      <c r="F1353">
        <v>4.0999999999999996</v>
      </c>
      <c r="G1353">
        <v>2.2000000000000002</v>
      </c>
      <c r="H1353">
        <v>2</v>
      </c>
    </row>
    <row r="1354" spans="1:8" x14ac:dyDescent="0.25">
      <c r="A1354" s="1">
        <v>39417</v>
      </c>
      <c r="B1354" t="s">
        <v>1</v>
      </c>
      <c r="C1354">
        <v>107.93691</v>
      </c>
      <c r="D1354">
        <v>115.26038</v>
      </c>
      <c r="E1354">
        <v>0.3</v>
      </c>
      <c r="F1354">
        <v>6.5</v>
      </c>
      <c r="G1354">
        <v>6</v>
      </c>
      <c r="H1354">
        <v>6</v>
      </c>
    </row>
    <row r="1355" spans="1:8" x14ac:dyDescent="0.25">
      <c r="A1355" s="1">
        <v>39417</v>
      </c>
      <c r="B1355" t="s">
        <v>118</v>
      </c>
      <c r="C1355">
        <v>129.79398</v>
      </c>
      <c r="D1355">
        <v>123.19441999999999</v>
      </c>
      <c r="E1355">
        <v>4.3</v>
      </c>
      <c r="F1355">
        <v>9.3000000000000007</v>
      </c>
      <c r="G1355">
        <v>2.9</v>
      </c>
      <c r="H1355">
        <v>2.9</v>
      </c>
    </row>
    <row r="1356" spans="1:8" x14ac:dyDescent="0.25">
      <c r="A1356" s="1">
        <v>39417</v>
      </c>
      <c r="B1356" t="s">
        <v>32</v>
      </c>
      <c r="C1356">
        <v>94.642300000000006</v>
      </c>
      <c r="D1356">
        <v>111.25845</v>
      </c>
      <c r="E1356">
        <v>4</v>
      </c>
      <c r="F1356">
        <v>14.3</v>
      </c>
      <c r="G1356">
        <v>4.5</v>
      </c>
      <c r="H1356">
        <v>4.5</v>
      </c>
    </row>
    <row r="1357" spans="1:8" x14ac:dyDescent="0.25">
      <c r="A1357" s="1">
        <v>39417</v>
      </c>
      <c r="B1357" t="s">
        <v>33</v>
      </c>
      <c r="C1357">
        <v>78.301400000000001</v>
      </c>
      <c r="D1357">
        <v>74.040440000000004</v>
      </c>
      <c r="E1357">
        <v>1.6</v>
      </c>
      <c r="F1357">
        <v>7.2</v>
      </c>
      <c r="G1357">
        <v>3.9</v>
      </c>
      <c r="H1357">
        <v>3.9</v>
      </c>
    </row>
    <row r="1358" spans="1:8" x14ac:dyDescent="0.25">
      <c r="A1358" s="1">
        <v>39417</v>
      </c>
      <c r="B1358" t="s">
        <v>34</v>
      </c>
      <c r="C1358" t="s">
        <v>48</v>
      </c>
      <c r="D1358" t="s">
        <v>48</v>
      </c>
      <c r="E1358" t="s">
        <v>48</v>
      </c>
      <c r="F1358" t="s">
        <v>48</v>
      </c>
      <c r="G1358" t="s">
        <v>48</v>
      </c>
      <c r="H1358" t="s">
        <v>48</v>
      </c>
    </row>
    <row r="1359" spans="1:8" x14ac:dyDescent="0.25">
      <c r="A1359" s="1">
        <v>39417</v>
      </c>
      <c r="B1359" t="s">
        <v>35</v>
      </c>
      <c r="C1359">
        <v>120.67097</v>
      </c>
      <c r="D1359">
        <v>126.45713000000001</v>
      </c>
      <c r="E1359">
        <v>2.5</v>
      </c>
      <c r="F1359">
        <v>3</v>
      </c>
      <c r="G1359">
        <v>0.9</v>
      </c>
      <c r="H1359">
        <v>0.9</v>
      </c>
    </row>
    <row r="1360" spans="1:8" x14ac:dyDescent="0.25">
      <c r="A1360" s="1">
        <v>39417</v>
      </c>
      <c r="B1360" t="s">
        <v>36</v>
      </c>
      <c r="C1360" t="s">
        <v>48</v>
      </c>
      <c r="D1360" t="s">
        <v>48</v>
      </c>
      <c r="E1360" t="s">
        <v>48</v>
      </c>
      <c r="F1360" t="s">
        <v>48</v>
      </c>
      <c r="G1360" t="s">
        <v>48</v>
      </c>
      <c r="H1360" t="s">
        <v>48</v>
      </c>
    </row>
    <row r="1361" spans="1:8" x14ac:dyDescent="0.25">
      <c r="A1361" s="1">
        <v>39417</v>
      </c>
      <c r="B1361" t="s">
        <v>37</v>
      </c>
      <c r="C1361">
        <v>126.20585</v>
      </c>
      <c r="D1361">
        <v>106.693</v>
      </c>
      <c r="E1361">
        <v>4.7</v>
      </c>
      <c r="F1361">
        <v>6.6</v>
      </c>
      <c r="G1361">
        <v>3.9</v>
      </c>
      <c r="H1361">
        <v>3.9</v>
      </c>
    </row>
    <row r="1362" spans="1:8" x14ac:dyDescent="0.25">
      <c r="A1362" s="1">
        <v>39417</v>
      </c>
      <c r="B1362" t="s">
        <v>38</v>
      </c>
      <c r="C1362">
        <v>132.88529</v>
      </c>
      <c r="D1362">
        <v>135.59863999999999</v>
      </c>
      <c r="E1362">
        <v>2</v>
      </c>
      <c r="F1362">
        <v>8.6</v>
      </c>
      <c r="G1362">
        <v>1.6</v>
      </c>
      <c r="H1362">
        <v>1.6</v>
      </c>
    </row>
    <row r="1363" spans="1:8" x14ac:dyDescent="0.25">
      <c r="A1363" s="1">
        <v>39417</v>
      </c>
      <c r="B1363" t="s">
        <v>39</v>
      </c>
      <c r="C1363">
        <v>113.63296</v>
      </c>
      <c r="D1363">
        <v>120.73908</v>
      </c>
      <c r="E1363">
        <v>-0.6</v>
      </c>
      <c r="F1363">
        <v>7.5</v>
      </c>
      <c r="G1363">
        <v>8.6</v>
      </c>
      <c r="H1363">
        <v>8.6</v>
      </c>
    </row>
    <row r="1364" spans="1:8" x14ac:dyDescent="0.25">
      <c r="A1364" s="1">
        <v>39417</v>
      </c>
      <c r="B1364" t="s">
        <v>2</v>
      </c>
      <c r="C1364">
        <v>180.08714000000001</v>
      </c>
      <c r="D1364">
        <v>175.85494</v>
      </c>
      <c r="E1364">
        <v>2.9</v>
      </c>
      <c r="F1364">
        <v>16.600000000000001</v>
      </c>
      <c r="G1364">
        <v>7.4</v>
      </c>
      <c r="H1364">
        <v>7.4</v>
      </c>
    </row>
    <row r="1365" spans="1:8" x14ac:dyDescent="0.25">
      <c r="A1365" s="1">
        <v>39417</v>
      </c>
      <c r="B1365" t="s">
        <v>40</v>
      </c>
      <c r="C1365">
        <v>94.633470000000003</v>
      </c>
      <c r="D1365">
        <v>95.505520000000004</v>
      </c>
      <c r="E1365">
        <v>-0.7</v>
      </c>
      <c r="F1365">
        <v>5.8</v>
      </c>
      <c r="G1365">
        <v>2.8</v>
      </c>
      <c r="H1365">
        <v>2.8</v>
      </c>
    </row>
    <row r="1366" spans="1:8" x14ac:dyDescent="0.25">
      <c r="A1366" s="1">
        <v>39417</v>
      </c>
      <c r="B1366" t="s">
        <v>41</v>
      </c>
      <c r="C1366">
        <v>107.60039</v>
      </c>
      <c r="D1366">
        <v>117.4415</v>
      </c>
      <c r="E1366">
        <v>0.2</v>
      </c>
      <c r="F1366">
        <v>6.5</v>
      </c>
      <c r="G1366">
        <v>5.9</v>
      </c>
      <c r="H1366">
        <v>5.9</v>
      </c>
    </row>
    <row r="1367" spans="1:8" x14ac:dyDescent="0.25">
      <c r="A1367" s="1">
        <v>39417</v>
      </c>
      <c r="B1367" t="s">
        <v>42</v>
      </c>
      <c r="C1367">
        <v>78.945899999999995</v>
      </c>
      <c r="D1367">
        <v>87.102199999999996</v>
      </c>
      <c r="E1367">
        <v>3.4</v>
      </c>
      <c r="F1367">
        <v>9.6999999999999993</v>
      </c>
      <c r="G1367">
        <v>8.6</v>
      </c>
      <c r="H1367">
        <v>8.6</v>
      </c>
    </row>
    <row r="1368" spans="1:8" x14ac:dyDescent="0.25">
      <c r="A1368" s="1">
        <v>39417</v>
      </c>
      <c r="B1368" t="s">
        <v>43</v>
      </c>
      <c r="C1368">
        <v>94.950389999999999</v>
      </c>
      <c r="D1368">
        <v>108.15186</v>
      </c>
      <c r="E1368">
        <v>-1.5</v>
      </c>
      <c r="F1368">
        <v>1.1000000000000001</v>
      </c>
      <c r="G1368">
        <v>5.3</v>
      </c>
      <c r="H1368">
        <v>5.3</v>
      </c>
    </row>
    <row r="1369" spans="1:8" x14ac:dyDescent="0.25">
      <c r="A1369" s="1">
        <v>39417</v>
      </c>
      <c r="B1369" t="s">
        <v>44</v>
      </c>
      <c r="C1369">
        <v>94.117850000000004</v>
      </c>
      <c r="D1369">
        <v>106.87285</v>
      </c>
      <c r="E1369">
        <v>0.9</v>
      </c>
      <c r="F1369">
        <v>6.1</v>
      </c>
      <c r="G1369">
        <v>7.7</v>
      </c>
      <c r="H1369">
        <v>7.7</v>
      </c>
    </row>
    <row r="1370" spans="1:8" x14ac:dyDescent="0.25">
      <c r="A1370" s="1">
        <v>39417</v>
      </c>
      <c r="B1370" t="s">
        <v>45</v>
      </c>
      <c r="C1370" t="s">
        <v>48</v>
      </c>
      <c r="D1370" t="s">
        <v>48</v>
      </c>
      <c r="E1370" t="s">
        <v>48</v>
      </c>
      <c r="F1370" t="s">
        <v>48</v>
      </c>
      <c r="G1370" t="s">
        <v>48</v>
      </c>
      <c r="H1370" t="s">
        <v>48</v>
      </c>
    </row>
    <row r="1371" spans="1:8" x14ac:dyDescent="0.25">
      <c r="A1371" s="1">
        <v>39417</v>
      </c>
      <c r="B1371" t="s">
        <v>46</v>
      </c>
      <c r="C1371" t="s">
        <v>48</v>
      </c>
      <c r="D1371" t="s">
        <v>48</v>
      </c>
      <c r="E1371" t="s">
        <v>48</v>
      </c>
      <c r="F1371" t="s">
        <v>48</v>
      </c>
      <c r="G1371" t="s">
        <v>48</v>
      </c>
      <c r="H1371" t="s">
        <v>48</v>
      </c>
    </row>
    <row r="1372" spans="1:8" x14ac:dyDescent="0.25">
      <c r="A1372" s="1">
        <v>39417</v>
      </c>
      <c r="B1372" t="s">
        <v>47</v>
      </c>
      <c r="C1372">
        <v>67.677459999999996</v>
      </c>
      <c r="D1372">
        <v>75.692130000000006</v>
      </c>
      <c r="E1372">
        <v>1.2</v>
      </c>
      <c r="F1372">
        <v>2.7</v>
      </c>
      <c r="G1372">
        <v>2.2999999999999998</v>
      </c>
      <c r="H1372">
        <v>2.2999999999999998</v>
      </c>
    </row>
    <row r="1373" spans="1:8" x14ac:dyDescent="0.25">
      <c r="A1373" s="1">
        <v>39448</v>
      </c>
      <c r="B1373" t="s">
        <v>1</v>
      </c>
      <c r="C1373">
        <v>110.45695000000001</v>
      </c>
      <c r="D1373">
        <v>117.17298</v>
      </c>
      <c r="E1373">
        <v>1.7</v>
      </c>
      <c r="F1373">
        <v>8.9</v>
      </c>
      <c r="G1373">
        <v>8.9</v>
      </c>
      <c r="H1373">
        <v>6.3</v>
      </c>
    </row>
    <row r="1374" spans="1:8" x14ac:dyDescent="0.25">
      <c r="A1374" s="1">
        <v>39448</v>
      </c>
      <c r="B1374" t="s">
        <v>118</v>
      </c>
      <c r="C1374">
        <v>126.74476</v>
      </c>
      <c r="D1374">
        <v>120.45569999999999</v>
      </c>
      <c r="E1374">
        <v>-2.2000000000000002</v>
      </c>
      <c r="F1374">
        <v>3.5</v>
      </c>
      <c r="G1374">
        <v>3.5</v>
      </c>
      <c r="H1374">
        <v>2.8</v>
      </c>
    </row>
    <row r="1375" spans="1:8" x14ac:dyDescent="0.25">
      <c r="A1375" s="1">
        <v>39448</v>
      </c>
      <c r="B1375" t="s">
        <v>32</v>
      </c>
      <c r="C1375">
        <v>106.91098</v>
      </c>
      <c r="D1375">
        <v>114.88218999999999</v>
      </c>
      <c r="E1375">
        <v>3.3</v>
      </c>
      <c r="F1375">
        <v>17.7</v>
      </c>
      <c r="G1375">
        <v>17.7</v>
      </c>
      <c r="H1375">
        <v>5.0999999999999996</v>
      </c>
    </row>
    <row r="1376" spans="1:8" x14ac:dyDescent="0.25">
      <c r="A1376" s="1">
        <v>39448</v>
      </c>
      <c r="B1376" t="s">
        <v>33</v>
      </c>
      <c r="C1376">
        <v>75.310280000000006</v>
      </c>
      <c r="D1376">
        <v>75.882930000000002</v>
      </c>
      <c r="E1376">
        <v>2.5</v>
      </c>
      <c r="F1376">
        <v>5.8</v>
      </c>
      <c r="G1376">
        <v>5.8</v>
      </c>
      <c r="H1376">
        <v>3.4</v>
      </c>
    </row>
    <row r="1377" spans="1:8" x14ac:dyDescent="0.25">
      <c r="A1377" s="1">
        <v>39448</v>
      </c>
      <c r="B1377" t="s">
        <v>34</v>
      </c>
      <c r="C1377" t="s">
        <v>48</v>
      </c>
      <c r="D1377" t="s">
        <v>48</v>
      </c>
      <c r="E1377" t="s">
        <v>48</v>
      </c>
      <c r="F1377" t="s">
        <v>48</v>
      </c>
      <c r="G1377" t="s">
        <v>48</v>
      </c>
      <c r="H1377" t="s">
        <v>48</v>
      </c>
    </row>
    <row r="1378" spans="1:8" x14ac:dyDescent="0.25">
      <c r="A1378" s="1">
        <v>39448</v>
      </c>
      <c r="B1378" t="s">
        <v>35</v>
      </c>
      <c r="C1378">
        <v>110.89487</v>
      </c>
      <c r="D1378">
        <v>117.35438000000001</v>
      </c>
      <c r="E1378">
        <v>-7.2</v>
      </c>
      <c r="F1378">
        <v>-4.3</v>
      </c>
      <c r="G1378">
        <v>-4.3</v>
      </c>
      <c r="H1378">
        <v>0.9</v>
      </c>
    </row>
    <row r="1379" spans="1:8" x14ac:dyDescent="0.25">
      <c r="A1379" s="1">
        <v>39448</v>
      </c>
      <c r="B1379" t="s">
        <v>36</v>
      </c>
      <c r="C1379" t="s">
        <v>48</v>
      </c>
      <c r="D1379" t="s">
        <v>48</v>
      </c>
      <c r="E1379" t="s">
        <v>48</v>
      </c>
      <c r="F1379" t="s">
        <v>48</v>
      </c>
      <c r="G1379" t="s">
        <v>48</v>
      </c>
      <c r="H1379" t="s">
        <v>48</v>
      </c>
    </row>
    <row r="1380" spans="1:8" x14ac:dyDescent="0.25">
      <c r="A1380" s="1">
        <v>39448</v>
      </c>
      <c r="B1380" t="s">
        <v>37</v>
      </c>
      <c r="C1380">
        <v>122.70911</v>
      </c>
      <c r="D1380">
        <v>110.58299</v>
      </c>
      <c r="E1380">
        <v>3.6</v>
      </c>
      <c r="F1380">
        <v>13.3</v>
      </c>
      <c r="G1380">
        <v>13.3</v>
      </c>
      <c r="H1380">
        <v>4.9000000000000004</v>
      </c>
    </row>
    <row r="1381" spans="1:8" x14ac:dyDescent="0.25">
      <c r="A1381" s="1">
        <v>39448</v>
      </c>
      <c r="B1381" t="s">
        <v>38</v>
      </c>
      <c r="C1381">
        <v>134.45209</v>
      </c>
      <c r="D1381">
        <v>133.72063</v>
      </c>
      <c r="E1381">
        <v>-1.4</v>
      </c>
      <c r="F1381">
        <v>0.2</v>
      </c>
      <c r="G1381">
        <v>0.2</v>
      </c>
      <c r="H1381">
        <v>1.2</v>
      </c>
    </row>
    <row r="1382" spans="1:8" x14ac:dyDescent="0.25">
      <c r="A1382" s="1">
        <v>39448</v>
      </c>
      <c r="B1382" t="s">
        <v>39</v>
      </c>
      <c r="C1382">
        <v>117.9697</v>
      </c>
      <c r="D1382">
        <v>123.67053</v>
      </c>
      <c r="E1382">
        <v>2.4</v>
      </c>
      <c r="F1382">
        <v>10.5</v>
      </c>
      <c r="G1382">
        <v>10.5</v>
      </c>
      <c r="H1382">
        <v>9</v>
      </c>
    </row>
    <row r="1383" spans="1:8" x14ac:dyDescent="0.25">
      <c r="A1383" s="1">
        <v>39448</v>
      </c>
      <c r="B1383" t="s">
        <v>2</v>
      </c>
      <c r="C1383">
        <v>168.15869000000001</v>
      </c>
      <c r="D1383">
        <v>170.75389999999999</v>
      </c>
      <c r="E1383">
        <v>-2.9</v>
      </c>
      <c r="F1383">
        <v>12.6</v>
      </c>
      <c r="G1383">
        <v>12.6</v>
      </c>
      <c r="H1383">
        <v>8.1999999999999993</v>
      </c>
    </row>
    <row r="1384" spans="1:8" x14ac:dyDescent="0.25">
      <c r="A1384" s="1">
        <v>39448</v>
      </c>
      <c r="B1384" t="s">
        <v>40</v>
      </c>
      <c r="C1384">
        <v>99.041929999999994</v>
      </c>
      <c r="D1384">
        <v>100.51736</v>
      </c>
      <c r="E1384">
        <v>5.2</v>
      </c>
      <c r="F1384">
        <v>8.1</v>
      </c>
      <c r="G1384">
        <v>8.1</v>
      </c>
      <c r="H1384">
        <v>3.6</v>
      </c>
    </row>
    <row r="1385" spans="1:8" x14ac:dyDescent="0.25">
      <c r="A1385" s="1">
        <v>39448</v>
      </c>
      <c r="B1385" t="s">
        <v>41</v>
      </c>
      <c r="C1385">
        <v>110.94201</v>
      </c>
      <c r="D1385">
        <v>120.48690000000001</v>
      </c>
      <c r="E1385">
        <v>2.6</v>
      </c>
      <c r="F1385">
        <v>12.2</v>
      </c>
      <c r="G1385">
        <v>12.2</v>
      </c>
      <c r="H1385">
        <v>6.6</v>
      </c>
    </row>
    <row r="1386" spans="1:8" x14ac:dyDescent="0.25">
      <c r="A1386" s="1">
        <v>39448</v>
      </c>
      <c r="B1386" t="s">
        <v>42</v>
      </c>
      <c r="C1386">
        <v>83.916610000000006</v>
      </c>
      <c r="D1386">
        <v>91.061959999999999</v>
      </c>
      <c r="E1386">
        <v>4.5</v>
      </c>
      <c r="F1386">
        <v>20.399999999999999</v>
      </c>
      <c r="G1386">
        <v>20.399999999999999</v>
      </c>
      <c r="H1386">
        <v>9.6999999999999993</v>
      </c>
    </row>
    <row r="1387" spans="1:8" x14ac:dyDescent="0.25">
      <c r="A1387" s="1">
        <v>39448</v>
      </c>
      <c r="B1387" t="s">
        <v>43</v>
      </c>
      <c r="C1387">
        <v>102.04592</v>
      </c>
      <c r="D1387">
        <v>108.74289</v>
      </c>
      <c r="E1387">
        <v>0.5</v>
      </c>
      <c r="F1387">
        <v>2.7</v>
      </c>
      <c r="G1387">
        <v>2.7</v>
      </c>
      <c r="H1387">
        <v>5.4</v>
      </c>
    </row>
    <row r="1388" spans="1:8" x14ac:dyDescent="0.25">
      <c r="A1388" s="1">
        <v>39448</v>
      </c>
      <c r="B1388" t="s">
        <v>44</v>
      </c>
      <c r="C1388">
        <v>97.524969999999996</v>
      </c>
      <c r="D1388">
        <v>109.20816000000001</v>
      </c>
      <c r="E1388">
        <v>2.2000000000000002</v>
      </c>
      <c r="F1388">
        <v>8.6</v>
      </c>
      <c r="G1388">
        <v>8.6</v>
      </c>
      <c r="H1388">
        <v>7.9</v>
      </c>
    </row>
    <row r="1389" spans="1:8" x14ac:dyDescent="0.25">
      <c r="A1389" s="1">
        <v>39448</v>
      </c>
      <c r="B1389" t="s">
        <v>45</v>
      </c>
      <c r="C1389" t="s">
        <v>48</v>
      </c>
      <c r="D1389" t="s">
        <v>48</v>
      </c>
      <c r="E1389" t="s">
        <v>48</v>
      </c>
      <c r="F1389" t="s">
        <v>48</v>
      </c>
      <c r="G1389" t="s">
        <v>48</v>
      </c>
      <c r="H1389" t="s">
        <v>48</v>
      </c>
    </row>
    <row r="1390" spans="1:8" x14ac:dyDescent="0.25">
      <c r="A1390" s="1">
        <v>39448</v>
      </c>
      <c r="B1390" t="s">
        <v>46</v>
      </c>
      <c r="C1390" t="s">
        <v>48</v>
      </c>
      <c r="D1390" t="s">
        <v>48</v>
      </c>
      <c r="E1390" t="s">
        <v>48</v>
      </c>
      <c r="F1390" t="s">
        <v>48</v>
      </c>
      <c r="G1390" t="s">
        <v>48</v>
      </c>
      <c r="H1390" t="s">
        <v>48</v>
      </c>
    </row>
    <row r="1391" spans="1:8" x14ac:dyDescent="0.25">
      <c r="A1391" s="1">
        <v>39448</v>
      </c>
      <c r="B1391" t="s">
        <v>47</v>
      </c>
      <c r="C1391">
        <v>68.616969999999995</v>
      </c>
      <c r="D1391">
        <v>78.404929999999993</v>
      </c>
      <c r="E1391">
        <v>3.6</v>
      </c>
      <c r="F1391">
        <v>6</v>
      </c>
      <c r="G1391">
        <v>6</v>
      </c>
      <c r="H1391">
        <v>1.6</v>
      </c>
    </row>
    <row r="1392" spans="1:8" x14ac:dyDescent="0.25">
      <c r="A1392" s="1">
        <v>39479</v>
      </c>
      <c r="B1392" t="s">
        <v>1</v>
      </c>
      <c r="C1392">
        <v>106.13137</v>
      </c>
      <c r="D1392">
        <v>116.92374</v>
      </c>
      <c r="E1392">
        <v>-0.2</v>
      </c>
      <c r="F1392">
        <v>10.3</v>
      </c>
      <c r="G1392">
        <v>9.6</v>
      </c>
      <c r="H1392">
        <v>6.9</v>
      </c>
    </row>
    <row r="1393" spans="1:8" x14ac:dyDescent="0.25">
      <c r="A1393" s="1">
        <v>39479</v>
      </c>
      <c r="B1393" t="s">
        <v>118</v>
      </c>
      <c r="C1393">
        <v>118.59565000000001</v>
      </c>
      <c r="D1393">
        <v>122.71872</v>
      </c>
      <c r="E1393">
        <v>1.9</v>
      </c>
      <c r="F1393">
        <v>12.1</v>
      </c>
      <c r="G1393">
        <v>7.5</v>
      </c>
      <c r="H1393">
        <v>3.6</v>
      </c>
    </row>
    <row r="1394" spans="1:8" x14ac:dyDescent="0.25">
      <c r="A1394" s="1">
        <v>39479</v>
      </c>
      <c r="B1394" t="s">
        <v>32</v>
      </c>
      <c r="C1394">
        <v>102.37692</v>
      </c>
      <c r="D1394">
        <v>111.92102</v>
      </c>
      <c r="E1394">
        <v>-2.6</v>
      </c>
      <c r="F1394">
        <v>17.899999999999999</v>
      </c>
      <c r="G1394">
        <v>17.8</v>
      </c>
      <c r="H1394">
        <v>7.3</v>
      </c>
    </row>
    <row r="1395" spans="1:8" x14ac:dyDescent="0.25">
      <c r="A1395" s="1">
        <v>39479</v>
      </c>
      <c r="B1395" t="s">
        <v>33</v>
      </c>
      <c r="C1395">
        <v>70.147660000000002</v>
      </c>
      <c r="D1395">
        <v>80.321669999999997</v>
      </c>
      <c r="E1395">
        <v>5.8</v>
      </c>
      <c r="F1395">
        <v>15.2</v>
      </c>
      <c r="G1395">
        <v>10.1</v>
      </c>
      <c r="H1395">
        <v>3.9</v>
      </c>
    </row>
    <row r="1396" spans="1:8" x14ac:dyDescent="0.25">
      <c r="A1396" s="1">
        <v>39479</v>
      </c>
      <c r="B1396" t="s">
        <v>34</v>
      </c>
      <c r="C1396" t="s">
        <v>48</v>
      </c>
      <c r="D1396" t="s">
        <v>48</v>
      </c>
      <c r="E1396" t="s">
        <v>48</v>
      </c>
      <c r="F1396" t="s">
        <v>48</v>
      </c>
      <c r="G1396" t="s">
        <v>48</v>
      </c>
      <c r="H1396" t="s">
        <v>48</v>
      </c>
    </row>
    <row r="1397" spans="1:8" x14ac:dyDescent="0.25">
      <c r="A1397" s="1">
        <v>39479</v>
      </c>
      <c r="B1397" t="s">
        <v>35</v>
      </c>
      <c r="C1397">
        <v>116.52925999999999</v>
      </c>
      <c r="D1397">
        <v>124.34889</v>
      </c>
      <c r="E1397">
        <v>6</v>
      </c>
      <c r="F1397">
        <v>6.1</v>
      </c>
      <c r="G1397">
        <v>0.8</v>
      </c>
      <c r="H1397">
        <v>1.3</v>
      </c>
    </row>
    <row r="1398" spans="1:8" x14ac:dyDescent="0.25">
      <c r="A1398" s="1">
        <v>39479</v>
      </c>
      <c r="B1398" t="s">
        <v>36</v>
      </c>
      <c r="C1398" t="s">
        <v>48</v>
      </c>
      <c r="D1398" t="s">
        <v>48</v>
      </c>
      <c r="E1398" t="s">
        <v>48</v>
      </c>
      <c r="F1398" t="s">
        <v>48</v>
      </c>
      <c r="G1398" t="s">
        <v>48</v>
      </c>
      <c r="H1398" t="s">
        <v>48</v>
      </c>
    </row>
    <row r="1399" spans="1:8" x14ac:dyDescent="0.25">
      <c r="A1399" s="1">
        <v>39479</v>
      </c>
      <c r="B1399" t="s">
        <v>37</v>
      </c>
      <c r="C1399">
        <v>108.95822</v>
      </c>
      <c r="D1399">
        <v>108.52555</v>
      </c>
      <c r="E1399">
        <v>-1.9</v>
      </c>
      <c r="F1399">
        <v>22.1</v>
      </c>
      <c r="G1399">
        <v>17.3</v>
      </c>
      <c r="H1399">
        <v>6.1</v>
      </c>
    </row>
    <row r="1400" spans="1:8" x14ac:dyDescent="0.25">
      <c r="A1400" s="1">
        <v>39479</v>
      </c>
      <c r="B1400" t="s">
        <v>38</v>
      </c>
      <c r="C1400">
        <v>129.82076000000001</v>
      </c>
      <c r="D1400">
        <v>138.74394000000001</v>
      </c>
      <c r="E1400">
        <v>3.8</v>
      </c>
      <c r="F1400">
        <v>11.7</v>
      </c>
      <c r="G1400">
        <v>5.5</v>
      </c>
      <c r="H1400">
        <v>2.1</v>
      </c>
    </row>
    <row r="1401" spans="1:8" x14ac:dyDescent="0.25">
      <c r="A1401" s="1">
        <v>39479</v>
      </c>
      <c r="B1401" t="s">
        <v>39</v>
      </c>
      <c r="C1401">
        <v>111.03189</v>
      </c>
      <c r="D1401">
        <v>120.58327</v>
      </c>
      <c r="E1401">
        <v>-2.5</v>
      </c>
      <c r="F1401">
        <v>11</v>
      </c>
      <c r="G1401">
        <v>10.8</v>
      </c>
      <c r="H1401">
        <v>9.5</v>
      </c>
    </row>
    <row r="1402" spans="1:8" x14ac:dyDescent="0.25">
      <c r="A1402" s="1">
        <v>39479</v>
      </c>
      <c r="B1402" t="s">
        <v>2</v>
      </c>
      <c r="C1402">
        <v>157.52402000000001</v>
      </c>
      <c r="D1402">
        <v>173.35033000000001</v>
      </c>
      <c r="E1402">
        <v>1.5</v>
      </c>
      <c r="F1402">
        <v>17.3</v>
      </c>
      <c r="G1402">
        <v>14.8</v>
      </c>
      <c r="H1402">
        <v>8.9</v>
      </c>
    </row>
    <row r="1403" spans="1:8" x14ac:dyDescent="0.25">
      <c r="A1403" s="1">
        <v>39479</v>
      </c>
      <c r="B1403" t="s">
        <v>40</v>
      </c>
      <c r="C1403">
        <v>90.616420000000005</v>
      </c>
      <c r="D1403">
        <v>97.469189999999998</v>
      </c>
      <c r="E1403">
        <v>-3</v>
      </c>
      <c r="F1403">
        <v>8.8000000000000007</v>
      </c>
      <c r="G1403">
        <v>8.4</v>
      </c>
      <c r="H1403">
        <v>4.4000000000000004</v>
      </c>
    </row>
    <row r="1404" spans="1:8" x14ac:dyDescent="0.25">
      <c r="A1404" s="1">
        <v>39479</v>
      </c>
      <c r="B1404" t="s">
        <v>41</v>
      </c>
      <c r="C1404">
        <v>106.29022000000001</v>
      </c>
      <c r="D1404">
        <v>119.80155999999999</v>
      </c>
      <c r="E1404">
        <v>-0.6</v>
      </c>
      <c r="F1404">
        <v>10.1</v>
      </c>
      <c r="G1404">
        <v>11.2</v>
      </c>
      <c r="H1404">
        <v>7.1</v>
      </c>
    </row>
    <row r="1405" spans="1:8" x14ac:dyDescent="0.25">
      <c r="A1405" s="1">
        <v>39479</v>
      </c>
      <c r="B1405" t="s">
        <v>42</v>
      </c>
      <c r="C1405">
        <v>81.027450000000002</v>
      </c>
      <c r="D1405">
        <v>88.126480000000001</v>
      </c>
      <c r="E1405">
        <v>-3.2</v>
      </c>
      <c r="F1405">
        <v>17.5</v>
      </c>
      <c r="G1405">
        <v>19</v>
      </c>
      <c r="H1405">
        <v>10.7</v>
      </c>
    </row>
    <row r="1406" spans="1:8" x14ac:dyDescent="0.25">
      <c r="A1406" s="1">
        <v>39479</v>
      </c>
      <c r="B1406" t="s">
        <v>43</v>
      </c>
      <c r="C1406">
        <v>105.95071</v>
      </c>
      <c r="D1406">
        <v>110.89272</v>
      </c>
      <c r="E1406">
        <v>2</v>
      </c>
      <c r="F1406">
        <v>6.1</v>
      </c>
      <c r="G1406">
        <v>4.4000000000000004</v>
      </c>
      <c r="H1406">
        <v>5.6</v>
      </c>
    </row>
    <row r="1407" spans="1:8" x14ac:dyDescent="0.25">
      <c r="A1407" s="1">
        <v>39479</v>
      </c>
      <c r="B1407" t="s">
        <v>44</v>
      </c>
      <c r="C1407">
        <v>101.66485</v>
      </c>
      <c r="D1407">
        <v>110.79049999999999</v>
      </c>
      <c r="E1407">
        <v>1.4</v>
      </c>
      <c r="F1407">
        <v>12.5</v>
      </c>
      <c r="G1407">
        <v>10.5</v>
      </c>
      <c r="H1407">
        <v>8.4</v>
      </c>
    </row>
    <row r="1408" spans="1:8" x14ac:dyDescent="0.25">
      <c r="A1408" s="1">
        <v>39479</v>
      </c>
      <c r="B1408" t="s">
        <v>45</v>
      </c>
      <c r="C1408" t="s">
        <v>48</v>
      </c>
      <c r="D1408" t="s">
        <v>48</v>
      </c>
      <c r="E1408" t="s">
        <v>48</v>
      </c>
      <c r="F1408" t="s">
        <v>48</v>
      </c>
      <c r="G1408" t="s">
        <v>48</v>
      </c>
      <c r="H1408" t="s">
        <v>48</v>
      </c>
    </row>
    <row r="1409" spans="1:8" x14ac:dyDescent="0.25">
      <c r="A1409" s="1">
        <v>39479</v>
      </c>
      <c r="B1409" t="s">
        <v>46</v>
      </c>
      <c r="C1409" t="s">
        <v>48</v>
      </c>
      <c r="D1409" t="s">
        <v>48</v>
      </c>
      <c r="E1409" t="s">
        <v>48</v>
      </c>
      <c r="F1409" t="s">
        <v>48</v>
      </c>
      <c r="G1409" t="s">
        <v>48</v>
      </c>
      <c r="H1409" t="s">
        <v>48</v>
      </c>
    </row>
    <row r="1410" spans="1:8" x14ac:dyDescent="0.25">
      <c r="A1410" s="1">
        <v>39479</v>
      </c>
      <c r="B1410" t="s">
        <v>47</v>
      </c>
      <c r="C1410">
        <v>70.905749999999998</v>
      </c>
      <c r="D1410">
        <v>79.996979999999994</v>
      </c>
      <c r="E1410">
        <v>2</v>
      </c>
      <c r="F1410">
        <v>16.5</v>
      </c>
      <c r="G1410">
        <v>11.1</v>
      </c>
      <c r="H1410">
        <v>2.9</v>
      </c>
    </row>
    <row r="1411" spans="1:8" x14ac:dyDescent="0.25">
      <c r="A1411" s="1">
        <v>39508</v>
      </c>
      <c r="B1411" t="s">
        <v>1</v>
      </c>
      <c r="C1411">
        <v>113.89995999999999</v>
      </c>
      <c r="D1411">
        <v>117.12891999999999</v>
      </c>
      <c r="E1411">
        <v>0.2</v>
      </c>
      <c r="F1411">
        <v>1.3</v>
      </c>
      <c r="G1411">
        <v>6.6</v>
      </c>
      <c r="H1411">
        <v>6.6</v>
      </c>
    </row>
    <row r="1412" spans="1:8" x14ac:dyDescent="0.25">
      <c r="A1412" s="1">
        <v>39508</v>
      </c>
      <c r="B1412" t="s">
        <v>118</v>
      </c>
      <c r="C1412">
        <v>113.32467</v>
      </c>
      <c r="D1412">
        <v>118.75991999999999</v>
      </c>
      <c r="E1412">
        <v>-3.2</v>
      </c>
      <c r="F1412">
        <v>2.6</v>
      </c>
      <c r="G1412">
        <v>5.9</v>
      </c>
      <c r="H1412">
        <v>3.7</v>
      </c>
    </row>
    <row r="1413" spans="1:8" x14ac:dyDescent="0.25">
      <c r="A1413" s="1">
        <v>39508</v>
      </c>
      <c r="B1413" t="s">
        <v>32</v>
      </c>
      <c r="C1413">
        <v>114.17704999999999</v>
      </c>
      <c r="D1413">
        <v>109.80511</v>
      </c>
      <c r="E1413">
        <v>-1.9</v>
      </c>
      <c r="F1413">
        <v>2</v>
      </c>
      <c r="G1413">
        <v>11.7</v>
      </c>
      <c r="H1413">
        <v>7.7</v>
      </c>
    </row>
    <row r="1414" spans="1:8" x14ac:dyDescent="0.25">
      <c r="A1414" s="1">
        <v>39508</v>
      </c>
      <c r="B1414" t="s">
        <v>33</v>
      </c>
      <c r="C1414">
        <v>73.990930000000006</v>
      </c>
      <c r="D1414">
        <v>75.180670000000006</v>
      </c>
      <c r="E1414">
        <v>-6.4</v>
      </c>
      <c r="F1414">
        <v>4.4000000000000004</v>
      </c>
      <c r="G1414">
        <v>8.1</v>
      </c>
      <c r="H1414">
        <v>3.9</v>
      </c>
    </row>
    <row r="1415" spans="1:8" x14ac:dyDescent="0.25">
      <c r="A1415" s="1">
        <v>39508</v>
      </c>
      <c r="B1415" t="s">
        <v>34</v>
      </c>
      <c r="C1415" t="s">
        <v>48</v>
      </c>
      <c r="D1415" t="s">
        <v>48</v>
      </c>
      <c r="E1415" t="s">
        <v>48</v>
      </c>
      <c r="F1415" t="s">
        <v>48</v>
      </c>
      <c r="G1415" t="s">
        <v>48</v>
      </c>
      <c r="H1415" t="s">
        <v>48</v>
      </c>
    </row>
    <row r="1416" spans="1:8" x14ac:dyDescent="0.25">
      <c r="A1416" s="1">
        <v>39508</v>
      </c>
      <c r="B1416" t="s">
        <v>35</v>
      </c>
      <c r="C1416">
        <v>128.02584999999999</v>
      </c>
      <c r="D1416">
        <v>131.73236</v>
      </c>
      <c r="E1416">
        <v>5.9</v>
      </c>
      <c r="F1416">
        <v>6.8</v>
      </c>
      <c r="G1416">
        <v>2.9</v>
      </c>
      <c r="H1416">
        <v>2</v>
      </c>
    </row>
    <row r="1417" spans="1:8" x14ac:dyDescent="0.25">
      <c r="A1417" s="1">
        <v>39508</v>
      </c>
      <c r="B1417" t="s">
        <v>36</v>
      </c>
      <c r="C1417" t="s">
        <v>48</v>
      </c>
      <c r="D1417" t="s">
        <v>48</v>
      </c>
      <c r="E1417" t="s">
        <v>48</v>
      </c>
      <c r="F1417" t="s">
        <v>48</v>
      </c>
      <c r="G1417" t="s">
        <v>48</v>
      </c>
      <c r="H1417" t="s">
        <v>48</v>
      </c>
    </row>
    <row r="1418" spans="1:8" x14ac:dyDescent="0.25">
      <c r="A1418" s="1">
        <v>39508</v>
      </c>
      <c r="B1418" t="s">
        <v>37</v>
      </c>
      <c r="C1418">
        <v>101.85802</v>
      </c>
      <c r="D1418">
        <v>107.69034000000001</v>
      </c>
      <c r="E1418">
        <v>-0.8</v>
      </c>
      <c r="F1418">
        <v>11</v>
      </c>
      <c r="G1418">
        <v>15.3</v>
      </c>
      <c r="H1418">
        <v>6.6</v>
      </c>
    </row>
    <row r="1419" spans="1:8" x14ac:dyDescent="0.25">
      <c r="A1419" s="1">
        <v>39508</v>
      </c>
      <c r="B1419" t="s">
        <v>38</v>
      </c>
      <c r="C1419">
        <v>127.53364999999999</v>
      </c>
      <c r="D1419">
        <v>130.86313000000001</v>
      </c>
      <c r="E1419">
        <v>-5.7</v>
      </c>
      <c r="F1419">
        <v>-0.5</v>
      </c>
      <c r="G1419">
        <v>3.5</v>
      </c>
      <c r="H1419">
        <v>2.2000000000000002</v>
      </c>
    </row>
    <row r="1420" spans="1:8" x14ac:dyDescent="0.25">
      <c r="A1420" s="1">
        <v>39508</v>
      </c>
      <c r="B1420" t="s">
        <v>39</v>
      </c>
      <c r="C1420">
        <v>119.06219</v>
      </c>
      <c r="D1420">
        <v>120.75731</v>
      </c>
      <c r="E1420">
        <v>0.1</v>
      </c>
      <c r="F1420">
        <v>3</v>
      </c>
      <c r="G1420">
        <v>8</v>
      </c>
      <c r="H1420">
        <v>9.1</v>
      </c>
    </row>
    <row r="1421" spans="1:8" x14ac:dyDescent="0.25">
      <c r="A1421" s="1">
        <v>39508</v>
      </c>
      <c r="B1421" t="s">
        <v>2</v>
      </c>
      <c r="C1421">
        <v>177.82091</v>
      </c>
      <c r="D1421">
        <v>176.14347000000001</v>
      </c>
      <c r="E1421">
        <v>1.6</v>
      </c>
      <c r="F1421">
        <v>16.7</v>
      </c>
      <c r="G1421">
        <v>15.5</v>
      </c>
      <c r="H1421">
        <v>9.9</v>
      </c>
    </row>
    <row r="1422" spans="1:8" x14ac:dyDescent="0.25">
      <c r="A1422" s="1">
        <v>39508</v>
      </c>
      <c r="B1422" t="s">
        <v>40</v>
      </c>
      <c r="C1422">
        <v>97.636719999999997</v>
      </c>
      <c r="D1422">
        <v>97.024090000000001</v>
      </c>
      <c r="E1422">
        <v>-0.5</v>
      </c>
      <c r="F1422">
        <v>0</v>
      </c>
      <c r="G1422">
        <v>5.4</v>
      </c>
      <c r="H1422">
        <v>4</v>
      </c>
    </row>
    <row r="1423" spans="1:8" x14ac:dyDescent="0.25">
      <c r="A1423" s="1">
        <v>39508</v>
      </c>
      <c r="B1423" t="s">
        <v>41</v>
      </c>
      <c r="C1423">
        <v>115.32576</v>
      </c>
      <c r="D1423">
        <v>120.78089</v>
      </c>
      <c r="E1423">
        <v>0.8</v>
      </c>
      <c r="F1423">
        <v>3.7</v>
      </c>
      <c r="G1423">
        <v>8.5</v>
      </c>
      <c r="H1423">
        <v>7.2</v>
      </c>
    </row>
    <row r="1424" spans="1:8" x14ac:dyDescent="0.25">
      <c r="A1424" s="1">
        <v>39508</v>
      </c>
      <c r="B1424" t="s">
        <v>42</v>
      </c>
      <c r="C1424">
        <v>90.196780000000004</v>
      </c>
      <c r="D1424">
        <v>91.233080000000001</v>
      </c>
      <c r="E1424">
        <v>3.5</v>
      </c>
      <c r="F1424">
        <v>6</v>
      </c>
      <c r="G1424">
        <v>14</v>
      </c>
      <c r="H1424">
        <v>10.4</v>
      </c>
    </row>
    <row r="1425" spans="1:8" x14ac:dyDescent="0.25">
      <c r="A1425" s="1">
        <v>39508</v>
      </c>
      <c r="B1425" t="s">
        <v>43</v>
      </c>
      <c r="C1425">
        <v>107.95728</v>
      </c>
      <c r="D1425">
        <v>111.06835</v>
      </c>
      <c r="E1425">
        <v>0.2</v>
      </c>
      <c r="F1425">
        <v>-2.8</v>
      </c>
      <c r="G1425">
        <v>1.8</v>
      </c>
      <c r="H1425">
        <v>5.0999999999999996</v>
      </c>
    </row>
    <row r="1426" spans="1:8" x14ac:dyDescent="0.25">
      <c r="A1426" s="1">
        <v>39508</v>
      </c>
      <c r="B1426" t="s">
        <v>44</v>
      </c>
      <c r="C1426">
        <v>110.54463</v>
      </c>
      <c r="D1426">
        <v>109.32764</v>
      </c>
      <c r="E1426">
        <v>-1.3</v>
      </c>
      <c r="F1426">
        <v>-2.2000000000000002</v>
      </c>
      <c r="G1426">
        <v>5.6</v>
      </c>
      <c r="H1426">
        <v>7.5</v>
      </c>
    </row>
    <row r="1427" spans="1:8" x14ac:dyDescent="0.25">
      <c r="A1427" s="1">
        <v>39508</v>
      </c>
      <c r="B1427" t="s">
        <v>45</v>
      </c>
      <c r="C1427" t="s">
        <v>48</v>
      </c>
      <c r="D1427" t="s">
        <v>48</v>
      </c>
      <c r="E1427" t="s">
        <v>48</v>
      </c>
      <c r="F1427" t="s">
        <v>48</v>
      </c>
      <c r="G1427" t="s">
        <v>48</v>
      </c>
      <c r="H1427" t="s">
        <v>48</v>
      </c>
    </row>
    <row r="1428" spans="1:8" x14ac:dyDescent="0.25">
      <c r="A1428" s="1">
        <v>39508</v>
      </c>
      <c r="B1428" t="s">
        <v>46</v>
      </c>
      <c r="C1428" t="s">
        <v>48</v>
      </c>
      <c r="D1428" t="s">
        <v>48</v>
      </c>
      <c r="E1428" t="s">
        <v>48</v>
      </c>
      <c r="F1428" t="s">
        <v>48</v>
      </c>
      <c r="G1428" t="s">
        <v>48</v>
      </c>
      <c r="H1428" t="s">
        <v>48</v>
      </c>
    </row>
    <row r="1429" spans="1:8" x14ac:dyDescent="0.25">
      <c r="A1429" s="1">
        <v>39508</v>
      </c>
      <c r="B1429" t="s">
        <v>47</v>
      </c>
      <c r="C1429">
        <v>75.051069999999996</v>
      </c>
      <c r="D1429">
        <v>78.787710000000004</v>
      </c>
      <c r="E1429">
        <v>-1.5</v>
      </c>
      <c r="F1429">
        <v>4.4000000000000004</v>
      </c>
      <c r="G1429">
        <v>8.6</v>
      </c>
      <c r="H1429">
        <v>3.1</v>
      </c>
    </row>
    <row r="1430" spans="1:8" x14ac:dyDescent="0.25">
      <c r="A1430" s="1">
        <v>39539</v>
      </c>
      <c r="B1430" t="s">
        <v>1</v>
      </c>
      <c r="C1430">
        <v>115.64140999999999</v>
      </c>
      <c r="D1430">
        <v>117.26224999999999</v>
      </c>
      <c r="E1430">
        <v>0.1</v>
      </c>
      <c r="F1430">
        <v>9.5</v>
      </c>
      <c r="G1430">
        <v>7.3</v>
      </c>
      <c r="H1430">
        <v>6.9</v>
      </c>
    </row>
    <row r="1431" spans="1:8" x14ac:dyDescent="0.25">
      <c r="A1431" s="1">
        <v>39539</v>
      </c>
      <c r="B1431" t="s">
        <v>118</v>
      </c>
      <c r="C1431">
        <v>110.73522</v>
      </c>
      <c r="D1431">
        <v>119.06947</v>
      </c>
      <c r="E1431">
        <v>0.3</v>
      </c>
      <c r="F1431">
        <v>9.8000000000000007</v>
      </c>
      <c r="G1431">
        <v>6.8</v>
      </c>
      <c r="H1431">
        <v>4.7</v>
      </c>
    </row>
    <row r="1432" spans="1:8" x14ac:dyDescent="0.25">
      <c r="A1432" s="1">
        <v>39539</v>
      </c>
      <c r="B1432" t="s">
        <v>32</v>
      </c>
      <c r="C1432">
        <v>107.89475</v>
      </c>
      <c r="D1432">
        <v>107.64830000000001</v>
      </c>
      <c r="E1432">
        <v>-2</v>
      </c>
      <c r="F1432">
        <v>1.8</v>
      </c>
      <c r="G1432">
        <v>9</v>
      </c>
      <c r="H1432">
        <v>7.5</v>
      </c>
    </row>
    <row r="1433" spans="1:8" x14ac:dyDescent="0.25">
      <c r="A1433" s="1">
        <v>39539</v>
      </c>
      <c r="B1433" t="s">
        <v>33</v>
      </c>
      <c r="C1433">
        <v>67.881010000000003</v>
      </c>
      <c r="D1433">
        <v>73.496319999999997</v>
      </c>
      <c r="E1433">
        <v>-2.2000000000000002</v>
      </c>
      <c r="F1433">
        <v>2.8</v>
      </c>
      <c r="G1433">
        <v>6.8</v>
      </c>
      <c r="H1433">
        <v>3.9</v>
      </c>
    </row>
    <row r="1434" spans="1:8" x14ac:dyDescent="0.25">
      <c r="A1434" s="1">
        <v>39539</v>
      </c>
      <c r="B1434" t="s">
        <v>34</v>
      </c>
      <c r="C1434" t="s">
        <v>48</v>
      </c>
      <c r="D1434" t="s">
        <v>48</v>
      </c>
      <c r="E1434" t="s">
        <v>48</v>
      </c>
      <c r="F1434" t="s">
        <v>48</v>
      </c>
      <c r="G1434" t="s">
        <v>48</v>
      </c>
      <c r="H1434" t="s">
        <v>48</v>
      </c>
    </row>
    <row r="1435" spans="1:8" x14ac:dyDescent="0.25">
      <c r="A1435" s="1">
        <v>39539</v>
      </c>
      <c r="B1435" t="s">
        <v>35</v>
      </c>
      <c r="C1435">
        <v>119.33559</v>
      </c>
      <c r="D1435">
        <v>124.09417999999999</v>
      </c>
      <c r="E1435">
        <v>-5.8</v>
      </c>
      <c r="F1435">
        <v>6.3</v>
      </c>
      <c r="G1435">
        <v>3.7</v>
      </c>
      <c r="H1435">
        <v>2.4</v>
      </c>
    </row>
    <row r="1436" spans="1:8" x14ac:dyDescent="0.25">
      <c r="A1436" s="1">
        <v>39539</v>
      </c>
      <c r="B1436" t="s">
        <v>36</v>
      </c>
      <c r="C1436" t="s">
        <v>48</v>
      </c>
      <c r="D1436" t="s">
        <v>48</v>
      </c>
      <c r="E1436" t="s">
        <v>48</v>
      </c>
      <c r="F1436" t="s">
        <v>48</v>
      </c>
      <c r="G1436" t="s">
        <v>48</v>
      </c>
      <c r="H1436" t="s">
        <v>48</v>
      </c>
    </row>
    <row r="1437" spans="1:8" x14ac:dyDescent="0.25">
      <c r="A1437" s="1">
        <v>39539</v>
      </c>
      <c r="B1437" t="s">
        <v>37</v>
      </c>
      <c r="C1437">
        <v>88.150630000000007</v>
      </c>
      <c r="D1437">
        <v>100.91172</v>
      </c>
      <c r="E1437">
        <v>-6.3</v>
      </c>
      <c r="F1437">
        <v>5.5</v>
      </c>
      <c r="G1437">
        <v>13.1</v>
      </c>
      <c r="H1437">
        <v>6.6</v>
      </c>
    </row>
    <row r="1438" spans="1:8" x14ac:dyDescent="0.25">
      <c r="A1438" s="1">
        <v>39539</v>
      </c>
      <c r="B1438" t="s">
        <v>38</v>
      </c>
      <c r="C1438">
        <v>132.65559999999999</v>
      </c>
      <c r="D1438">
        <v>133.72364999999999</v>
      </c>
      <c r="E1438">
        <v>2.2000000000000002</v>
      </c>
      <c r="F1438">
        <v>12.8</v>
      </c>
      <c r="G1438">
        <v>5.7</v>
      </c>
      <c r="H1438">
        <v>3.8</v>
      </c>
    </row>
    <row r="1439" spans="1:8" x14ac:dyDescent="0.25">
      <c r="A1439" s="1">
        <v>39539</v>
      </c>
      <c r="B1439" t="s">
        <v>39</v>
      </c>
      <c r="C1439">
        <v>118.38381</v>
      </c>
      <c r="D1439">
        <v>120.88288</v>
      </c>
      <c r="E1439">
        <v>0.1</v>
      </c>
      <c r="F1439">
        <v>7.4</v>
      </c>
      <c r="G1439">
        <v>7.8</v>
      </c>
      <c r="H1439">
        <v>8.9</v>
      </c>
    </row>
    <row r="1440" spans="1:8" x14ac:dyDescent="0.25">
      <c r="A1440" s="1">
        <v>39539</v>
      </c>
      <c r="B1440" t="s">
        <v>2</v>
      </c>
      <c r="C1440">
        <v>170.40639999999999</v>
      </c>
      <c r="D1440">
        <v>177.81349</v>
      </c>
      <c r="E1440">
        <v>0.9</v>
      </c>
      <c r="F1440">
        <v>21.8</v>
      </c>
      <c r="G1440">
        <v>17</v>
      </c>
      <c r="H1440">
        <v>11.5</v>
      </c>
    </row>
    <row r="1441" spans="1:8" x14ac:dyDescent="0.25">
      <c r="A1441" s="1">
        <v>39539</v>
      </c>
      <c r="B1441" t="s">
        <v>40</v>
      </c>
      <c r="C1441">
        <v>91.667490000000001</v>
      </c>
      <c r="D1441">
        <v>93.951620000000005</v>
      </c>
      <c r="E1441">
        <v>-3.2</v>
      </c>
      <c r="F1441">
        <v>-2.1</v>
      </c>
      <c r="G1441">
        <v>3.5</v>
      </c>
      <c r="H1441">
        <v>3.4</v>
      </c>
    </row>
    <row r="1442" spans="1:8" x14ac:dyDescent="0.25">
      <c r="A1442" s="1">
        <v>39539</v>
      </c>
      <c r="B1442" t="s">
        <v>41</v>
      </c>
      <c r="C1442">
        <v>118.65573000000001</v>
      </c>
      <c r="D1442">
        <v>120.92818</v>
      </c>
      <c r="E1442">
        <v>0.1</v>
      </c>
      <c r="F1442">
        <v>13.7</v>
      </c>
      <c r="G1442">
        <v>9.8000000000000007</v>
      </c>
      <c r="H1442">
        <v>7.9</v>
      </c>
    </row>
    <row r="1443" spans="1:8" x14ac:dyDescent="0.25">
      <c r="A1443" s="1">
        <v>39539</v>
      </c>
      <c r="B1443" t="s">
        <v>42</v>
      </c>
      <c r="C1443">
        <v>91.116759999999999</v>
      </c>
      <c r="D1443">
        <v>89.056269999999998</v>
      </c>
      <c r="E1443">
        <v>-2.4</v>
      </c>
      <c r="F1443">
        <v>15.4</v>
      </c>
      <c r="G1443">
        <v>14.4</v>
      </c>
      <c r="H1443">
        <v>10.9</v>
      </c>
    </row>
    <row r="1444" spans="1:8" x14ac:dyDescent="0.25">
      <c r="A1444" s="1">
        <v>39539</v>
      </c>
      <c r="B1444" t="s">
        <v>43</v>
      </c>
      <c r="C1444">
        <v>111.45435999999999</v>
      </c>
      <c r="D1444">
        <v>111.57379</v>
      </c>
      <c r="E1444">
        <v>0.5</v>
      </c>
      <c r="F1444">
        <v>9.1999999999999993</v>
      </c>
      <c r="G1444">
        <v>3.7</v>
      </c>
      <c r="H1444">
        <v>5.2</v>
      </c>
    </row>
    <row r="1445" spans="1:8" x14ac:dyDescent="0.25">
      <c r="A1445" s="1">
        <v>39539</v>
      </c>
      <c r="B1445" t="s">
        <v>44</v>
      </c>
      <c r="C1445">
        <v>118.37730000000001</v>
      </c>
      <c r="D1445">
        <v>108.39086</v>
      </c>
      <c r="E1445">
        <v>-0.9</v>
      </c>
      <c r="F1445">
        <v>4.2</v>
      </c>
      <c r="G1445">
        <v>5.2</v>
      </c>
      <c r="H1445">
        <v>6.3</v>
      </c>
    </row>
    <row r="1446" spans="1:8" x14ac:dyDescent="0.25">
      <c r="A1446" s="1">
        <v>39539</v>
      </c>
      <c r="B1446" t="s">
        <v>45</v>
      </c>
      <c r="C1446" t="s">
        <v>48</v>
      </c>
      <c r="D1446" t="s">
        <v>48</v>
      </c>
      <c r="E1446" t="s">
        <v>48</v>
      </c>
      <c r="F1446" t="s">
        <v>48</v>
      </c>
      <c r="G1446" t="s">
        <v>48</v>
      </c>
      <c r="H1446" t="s">
        <v>48</v>
      </c>
    </row>
    <row r="1447" spans="1:8" x14ac:dyDescent="0.25">
      <c r="A1447" s="1">
        <v>39539</v>
      </c>
      <c r="B1447" t="s">
        <v>46</v>
      </c>
      <c r="C1447" t="s">
        <v>48</v>
      </c>
      <c r="D1447" t="s">
        <v>48</v>
      </c>
      <c r="E1447" t="s">
        <v>48</v>
      </c>
      <c r="F1447" t="s">
        <v>48</v>
      </c>
      <c r="G1447" t="s">
        <v>48</v>
      </c>
      <c r="H1447" t="s">
        <v>48</v>
      </c>
    </row>
    <row r="1448" spans="1:8" x14ac:dyDescent="0.25">
      <c r="A1448" s="1">
        <v>39539</v>
      </c>
      <c r="B1448" t="s">
        <v>47</v>
      </c>
      <c r="C1448">
        <v>74.163020000000003</v>
      </c>
      <c r="D1448">
        <v>77.441509999999994</v>
      </c>
      <c r="E1448">
        <v>-1.7</v>
      </c>
      <c r="F1448">
        <v>13.5</v>
      </c>
      <c r="G1448">
        <v>9.9</v>
      </c>
      <c r="H1448">
        <v>4.2</v>
      </c>
    </row>
    <row r="1449" spans="1:8" x14ac:dyDescent="0.25">
      <c r="A1449" s="1">
        <v>39569</v>
      </c>
      <c r="B1449" t="s">
        <v>1</v>
      </c>
      <c r="C1449">
        <v>119.39461</v>
      </c>
      <c r="D1449">
        <v>118.1233</v>
      </c>
      <c r="E1449">
        <v>0.7</v>
      </c>
      <c r="F1449">
        <v>2.6</v>
      </c>
      <c r="G1449">
        <v>6.3</v>
      </c>
      <c r="H1449">
        <v>6.7</v>
      </c>
    </row>
    <row r="1450" spans="1:8" x14ac:dyDescent="0.25">
      <c r="A1450" s="1">
        <v>39569</v>
      </c>
      <c r="B1450" t="s">
        <v>118</v>
      </c>
      <c r="C1450">
        <v>111.36588999999999</v>
      </c>
      <c r="D1450">
        <v>118.16119</v>
      </c>
      <c r="E1450">
        <v>-0.8</v>
      </c>
      <c r="F1450">
        <v>1</v>
      </c>
      <c r="G1450">
        <v>5.6</v>
      </c>
      <c r="H1450">
        <v>4.5999999999999996</v>
      </c>
    </row>
    <row r="1451" spans="1:8" x14ac:dyDescent="0.25">
      <c r="A1451" s="1">
        <v>39569</v>
      </c>
      <c r="B1451" t="s">
        <v>32</v>
      </c>
      <c r="C1451">
        <v>108.09036999999999</v>
      </c>
      <c r="D1451">
        <v>110.47033999999999</v>
      </c>
      <c r="E1451">
        <v>2.6</v>
      </c>
      <c r="F1451">
        <v>4.5</v>
      </c>
      <c r="G1451">
        <v>8.1</v>
      </c>
      <c r="H1451">
        <v>8</v>
      </c>
    </row>
    <row r="1452" spans="1:8" x14ac:dyDescent="0.25">
      <c r="A1452" s="1">
        <v>39569</v>
      </c>
      <c r="B1452" t="s">
        <v>33</v>
      </c>
      <c r="C1452">
        <v>74.47663</v>
      </c>
      <c r="D1452">
        <v>74.62679</v>
      </c>
      <c r="E1452">
        <v>1.5</v>
      </c>
      <c r="F1452">
        <v>3.4</v>
      </c>
      <c r="G1452">
        <v>6.1</v>
      </c>
      <c r="H1452">
        <v>4</v>
      </c>
    </row>
    <row r="1453" spans="1:8" x14ac:dyDescent="0.25">
      <c r="A1453" s="1">
        <v>39569</v>
      </c>
      <c r="B1453" t="s">
        <v>34</v>
      </c>
      <c r="C1453" t="s">
        <v>48</v>
      </c>
      <c r="D1453" t="s">
        <v>48</v>
      </c>
      <c r="E1453" t="s">
        <v>48</v>
      </c>
      <c r="F1453" t="s">
        <v>48</v>
      </c>
      <c r="G1453" t="s">
        <v>48</v>
      </c>
      <c r="H1453" t="s">
        <v>48</v>
      </c>
    </row>
    <row r="1454" spans="1:8" x14ac:dyDescent="0.25">
      <c r="A1454" s="1">
        <v>39569</v>
      </c>
      <c r="B1454" t="s">
        <v>35</v>
      </c>
      <c r="C1454">
        <v>115.89089</v>
      </c>
      <c r="D1454">
        <v>122.91951</v>
      </c>
      <c r="E1454">
        <v>-0.9</v>
      </c>
      <c r="F1454">
        <v>-7</v>
      </c>
      <c r="G1454">
        <v>1.4</v>
      </c>
      <c r="H1454">
        <v>1.3</v>
      </c>
    </row>
    <row r="1455" spans="1:8" x14ac:dyDescent="0.25">
      <c r="A1455" s="1">
        <v>39569</v>
      </c>
      <c r="B1455" t="s">
        <v>36</v>
      </c>
      <c r="C1455" t="s">
        <v>48</v>
      </c>
      <c r="D1455" t="s">
        <v>48</v>
      </c>
      <c r="E1455" t="s">
        <v>48</v>
      </c>
      <c r="F1455" t="s">
        <v>48</v>
      </c>
      <c r="G1455" t="s">
        <v>48</v>
      </c>
      <c r="H1455" t="s">
        <v>48</v>
      </c>
    </row>
    <row r="1456" spans="1:8" x14ac:dyDescent="0.25">
      <c r="A1456" s="1">
        <v>39569</v>
      </c>
      <c r="B1456" t="s">
        <v>37</v>
      </c>
      <c r="C1456">
        <v>84.291510000000002</v>
      </c>
      <c r="D1456">
        <v>100.80472</v>
      </c>
      <c r="E1456">
        <v>-0.1</v>
      </c>
      <c r="F1456">
        <v>-1.7</v>
      </c>
      <c r="G1456">
        <v>10.3</v>
      </c>
      <c r="H1456">
        <v>5.8</v>
      </c>
    </row>
    <row r="1457" spans="1:8" x14ac:dyDescent="0.25">
      <c r="A1457" s="1">
        <v>39569</v>
      </c>
      <c r="B1457" t="s">
        <v>38</v>
      </c>
      <c r="C1457">
        <v>137.60356999999999</v>
      </c>
      <c r="D1457">
        <v>134.73244</v>
      </c>
      <c r="E1457">
        <v>0.8</v>
      </c>
      <c r="F1457">
        <v>4.9000000000000004</v>
      </c>
      <c r="G1457">
        <v>5.5</v>
      </c>
      <c r="H1457">
        <v>4.2</v>
      </c>
    </row>
    <row r="1458" spans="1:8" x14ac:dyDescent="0.25">
      <c r="A1458" s="1">
        <v>39569</v>
      </c>
      <c r="B1458" t="s">
        <v>39</v>
      </c>
      <c r="C1458">
        <v>124.87457000000001</v>
      </c>
      <c r="D1458">
        <v>122.80423</v>
      </c>
      <c r="E1458">
        <v>1.6</v>
      </c>
      <c r="F1458">
        <v>4.8</v>
      </c>
      <c r="G1458">
        <v>7.2</v>
      </c>
      <c r="H1458">
        <v>8.6</v>
      </c>
    </row>
    <row r="1459" spans="1:8" x14ac:dyDescent="0.25">
      <c r="A1459" s="1">
        <v>39569</v>
      </c>
      <c r="B1459" t="s">
        <v>2</v>
      </c>
      <c r="C1459">
        <v>182.87031999999999</v>
      </c>
      <c r="D1459">
        <v>180.50197</v>
      </c>
      <c r="E1459">
        <v>1.5</v>
      </c>
      <c r="F1459">
        <v>22.2</v>
      </c>
      <c r="G1459">
        <v>18.100000000000001</v>
      </c>
      <c r="H1459">
        <v>13.2</v>
      </c>
    </row>
    <row r="1460" spans="1:8" x14ac:dyDescent="0.25">
      <c r="A1460" s="1">
        <v>39569</v>
      </c>
      <c r="B1460" t="s">
        <v>40</v>
      </c>
      <c r="C1460">
        <v>98.100949999999997</v>
      </c>
      <c r="D1460">
        <v>96.52655</v>
      </c>
      <c r="E1460">
        <v>2.7</v>
      </c>
      <c r="F1460">
        <v>-0.7</v>
      </c>
      <c r="G1460">
        <v>2.6</v>
      </c>
      <c r="H1460">
        <v>3.1</v>
      </c>
    </row>
    <row r="1461" spans="1:8" x14ac:dyDescent="0.25">
      <c r="A1461" s="1">
        <v>39569</v>
      </c>
      <c r="B1461" t="s">
        <v>41</v>
      </c>
      <c r="C1461">
        <v>124.20836</v>
      </c>
      <c r="D1461">
        <v>121.99889</v>
      </c>
      <c r="E1461">
        <v>0.9</v>
      </c>
      <c r="F1461">
        <v>6.2</v>
      </c>
      <c r="G1461">
        <v>9</v>
      </c>
      <c r="H1461">
        <v>8.1999999999999993</v>
      </c>
    </row>
    <row r="1462" spans="1:8" x14ac:dyDescent="0.25">
      <c r="A1462" s="1">
        <v>39569</v>
      </c>
      <c r="B1462" t="s">
        <v>42</v>
      </c>
      <c r="C1462">
        <v>93.930700000000002</v>
      </c>
      <c r="D1462">
        <v>91.956869999999995</v>
      </c>
      <c r="E1462">
        <v>3.3</v>
      </c>
      <c r="F1462">
        <v>10.1</v>
      </c>
      <c r="G1462">
        <v>13.4</v>
      </c>
      <c r="H1462">
        <v>11.5</v>
      </c>
    </row>
    <row r="1463" spans="1:8" x14ac:dyDescent="0.25">
      <c r="A1463" s="1">
        <v>39569</v>
      </c>
      <c r="B1463" t="s">
        <v>43</v>
      </c>
      <c r="C1463">
        <v>108.95475999999999</v>
      </c>
      <c r="D1463">
        <v>107.99957000000001</v>
      </c>
      <c r="E1463">
        <v>-3.2</v>
      </c>
      <c r="F1463">
        <v>-5.9</v>
      </c>
      <c r="G1463">
        <v>1.6</v>
      </c>
      <c r="H1463">
        <v>4</v>
      </c>
    </row>
    <row r="1464" spans="1:8" x14ac:dyDescent="0.25">
      <c r="A1464" s="1">
        <v>39569</v>
      </c>
      <c r="B1464" t="s">
        <v>44</v>
      </c>
      <c r="C1464">
        <v>112.58617</v>
      </c>
      <c r="D1464">
        <v>104.64852999999999</v>
      </c>
      <c r="E1464">
        <v>-3.5</v>
      </c>
      <c r="F1464">
        <v>-5.4</v>
      </c>
      <c r="G1464">
        <v>2.8</v>
      </c>
      <c r="H1464">
        <v>4.9000000000000004</v>
      </c>
    </row>
    <row r="1465" spans="1:8" x14ac:dyDescent="0.25">
      <c r="A1465" s="1">
        <v>39569</v>
      </c>
      <c r="B1465" t="s">
        <v>45</v>
      </c>
      <c r="C1465" t="s">
        <v>48</v>
      </c>
      <c r="D1465" t="s">
        <v>48</v>
      </c>
      <c r="E1465" t="s">
        <v>48</v>
      </c>
      <c r="F1465" t="s">
        <v>48</v>
      </c>
      <c r="G1465" t="s">
        <v>48</v>
      </c>
      <c r="H1465" t="s">
        <v>48</v>
      </c>
    </row>
    <row r="1466" spans="1:8" x14ac:dyDescent="0.25">
      <c r="A1466" s="1">
        <v>39569</v>
      </c>
      <c r="B1466" t="s">
        <v>46</v>
      </c>
      <c r="C1466" t="s">
        <v>48</v>
      </c>
      <c r="D1466" t="s">
        <v>48</v>
      </c>
      <c r="E1466" t="s">
        <v>48</v>
      </c>
      <c r="F1466" t="s">
        <v>48</v>
      </c>
      <c r="G1466" t="s">
        <v>48</v>
      </c>
      <c r="H1466" t="s">
        <v>48</v>
      </c>
    </row>
    <row r="1467" spans="1:8" x14ac:dyDescent="0.25">
      <c r="A1467" s="1">
        <v>39569</v>
      </c>
      <c r="B1467" t="s">
        <v>47</v>
      </c>
      <c r="C1467">
        <v>79.953749999999999</v>
      </c>
      <c r="D1467">
        <v>78.201669999999993</v>
      </c>
      <c r="E1467">
        <v>1</v>
      </c>
      <c r="F1467">
        <v>7.7</v>
      </c>
      <c r="G1467">
        <v>9.4</v>
      </c>
      <c r="H1467">
        <v>4.9000000000000004</v>
      </c>
    </row>
    <row r="1468" spans="1:8" x14ac:dyDescent="0.25">
      <c r="A1468" s="1">
        <v>39600</v>
      </c>
      <c r="B1468" t="s">
        <v>1</v>
      </c>
      <c r="C1468">
        <v>120.34545</v>
      </c>
      <c r="D1468">
        <v>119.59493999999999</v>
      </c>
      <c r="E1468">
        <v>1.2</v>
      </c>
      <c r="F1468">
        <v>6.6</v>
      </c>
      <c r="G1468">
        <v>6.4</v>
      </c>
      <c r="H1468">
        <v>6.7</v>
      </c>
    </row>
    <row r="1469" spans="1:8" x14ac:dyDescent="0.25">
      <c r="A1469" s="1">
        <v>39600</v>
      </c>
      <c r="B1469" t="s">
        <v>118</v>
      </c>
      <c r="C1469">
        <v>107.00928999999999</v>
      </c>
      <c r="D1469">
        <v>116.68322000000001</v>
      </c>
      <c r="E1469">
        <v>-1.3</v>
      </c>
      <c r="F1469">
        <v>-0.7</v>
      </c>
      <c r="G1469">
        <v>4.5999999999999996</v>
      </c>
      <c r="H1469">
        <v>4.2</v>
      </c>
    </row>
    <row r="1470" spans="1:8" x14ac:dyDescent="0.25">
      <c r="A1470" s="1">
        <v>39600</v>
      </c>
      <c r="B1470" t="s">
        <v>32</v>
      </c>
      <c r="C1470">
        <v>106.16245000000001</v>
      </c>
      <c r="D1470">
        <v>109.72918</v>
      </c>
      <c r="E1470">
        <v>-0.7</v>
      </c>
      <c r="F1470">
        <v>3.4</v>
      </c>
      <c r="G1470">
        <v>7.3</v>
      </c>
      <c r="H1470">
        <v>7.7</v>
      </c>
    </row>
    <row r="1471" spans="1:8" x14ac:dyDescent="0.25">
      <c r="A1471" s="1">
        <v>39600</v>
      </c>
      <c r="B1471" t="s">
        <v>33</v>
      </c>
      <c r="C1471">
        <v>76.121210000000005</v>
      </c>
      <c r="D1471">
        <v>76.295429999999996</v>
      </c>
      <c r="E1471">
        <v>2.2000000000000002</v>
      </c>
      <c r="F1471">
        <v>8.1</v>
      </c>
      <c r="G1471">
        <v>6.4</v>
      </c>
      <c r="H1471">
        <v>4.5999999999999996</v>
      </c>
    </row>
    <row r="1472" spans="1:8" x14ac:dyDescent="0.25">
      <c r="A1472" s="1">
        <v>39600</v>
      </c>
      <c r="B1472" t="s">
        <v>34</v>
      </c>
      <c r="C1472" t="s">
        <v>48</v>
      </c>
      <c r="D1472" t="s">
        <v>48</v>
      </c>
      <c r="E1472" t="s">
        <v>48</v>
      </c>
      <c r="F1472" t="s">
        <v>48</v>
      </c>
      <c r="G1472" t="s">
        <v>48</v>
      </c>
      <c r="H1472" t="s">
        <v>48</v>
      </c>
    </row>
    <row r="1473" spans="1:8" x14ac:dyDescent="0.25">
      <c r="A1473" s="1">
        <v>39600</v>
      </c>
      <c r="B1473" t="s">
        <v>35</v>
      </c>
      <c r="C1473">
        <v>121.29901</v>
      </c>
      <c r="D1473">
        <v>126.22488</v>
      </c>
      <c r="E1473">
        <v>2.7</v>
      </c>
      <c r="F1473">
        <v>2.9</v>
      </c>
      <c r="G1473">
        <v>1.7</v>
      </c>
      <c r="H1473">
        <v>1.4</v>
      </c>
    </row>
    <row r="1474" spans="1:8" x14ac:dyDescent="0.25">
      <c r="A1474" s="1">
        <v>39600</v>
      </c>
      <c r="B1474" t="s">
        <v>36</v>
      </c>
      <c r="C1474" t="s">
        <v>48</v>
      </c>
      <c r="D1474" t="s">
        <v>48</v>
      </c>
      <c r="E1474" t="s">
        <v>48</v>
      </c>
      <c r="F1474" t="s">
        <v>48</v>
      </c>
      <c r="G1474" t="s">
        <v>48</v>
      </c>
      <c r="H1474" t="s">
        <v>48</v>
      </c>
    </row>
    <row r="1475" spans="1:8" x14ac:dyDescent="0.25">
      <c r="A1475" s="1">
        <v>39600</v>
      </c>
      <c r="B1475" t="s">
        <v>37</v>
      </c>
      <c r="C1475">
        <v>85.825680000000006</v>
      </c>
      <c r="D1475">
        <v>103.11252</v>
      </c>
      <c r="E1475">
        <v>2.2999999999999998</v>
      </c>
      <c r="F1475">
        <v>2.7</v>
      </c>
      <c r="G1475">
        <v>9.1999999999999993</v>
      </c>
      <c r="H1475">
        <v>5.6</v>
      </c>
    </row>
    <row r="1476" spans="1:8" x14ac:dyDescent="0.25">
      <c r="A1476" s="1">
        <v>39600</v>
      </c>
      <c r="B1476" t="s">
        <v>38</v>
      </c>
      <c r="C1476">
        <v>126.16379000000001</v>
      </c>
      <c r="D1476">
        <v>129.22194999999999</v>
      </c>
      <c r="E1476">
        <v>-4.0999999999999996</v>
      </c>
      <c r="F1476">
        <v>-1.3</v>
      </c>
      <c r="G1476">
        <v>4.4000000000000004</v>
      </c>
      <c r="H1476">
        <v>3.9</v>
      </c>
    </row>
    <row r="1477" spans="1:8" x14ac:dyDescent="0.25">
      <c r="A1477" s="1">
        <v>39600</v>
      </c>
      <c r="B1477" t="s">
        <v>39</v>
      </c>
      <c r="C1477">
        <v>124.83271999999999</v>
      </c>
      <c r="D1477">
        <v>124.46333</v>
      </c>
      <c r="E1477">
        <v>1.4</v>
      </c>
      <c r="F1477">
        <v>6.6</v>
      </c>
      <c r="G1477">
        <v>7.1</v>
      </c>
      <c r="H1477">
        <v>8.1999999999999993</v>
      </c>
    </row>
    <row r="1478" spans="1:8" x14ac:dyDescent="0.25">
      <c r="A1478" s="1">
        <v>39600</v>
      </c>
      <c r="B1478" t="s">
        <v>2</v>
      </c>
      <c r="C1478">
        <v>170.09732</v>
      </c>
      <c r="D1478">
        <v>177.90853000000001</v>
      </c>
      <c r="E1478">
        <v>-1.4</v>
      </c>
      <c r="F1478">
        <v>11.7</v>
      </c>
      <c r="G1478">
        <v>17</v>
      </c>
      <c r="H1478">
        <v>14</v>
      </c>
    </row>
    <row r="1479" spans="1:8" x14ac:dyDescent="0.25">
      <c r="A1479" s="1">
        <v>39600</v>
      </c>
      <c r="B1479" t="s">
        <v>40</v>
      </c>
      <c r="C1479">
        <v>98.558899999999994</v>
      </c>
      <c r="D1479">
        <v>99.142859999999999</v>
      </c>
      <c r="E1479">
        <v>2.7</v>
      </c>
      <c r="F1479">
        <v>5.7</v>
      </c>
      <c r="G1479">
        <v>3.1</v>
      </c>
      <c r="H1479">
        <v>3.3</v>
      </c>
    </row>
    <row r="1480" spans="1:8" x14ac:dyDescent="0.25">
      <c r="A1480" s="1">
        <v>39600</v>
      </c>
      <c r="B1480" t="s">
        <v>41</v>
      </c>
      <c r="C1480">
        <v>127.10223999999999</v>
      </c>
      <c r="D1480">
        <v>125.04118</v>
      </c>
      <c r="E1480">
        <v>2.5</v>
      </c>
      <c r="F1480">
        <v>9.6</v>
      </c>
      <c r="G1480">
        <v>9.1</v>
      </c>
      <c r="H1480">
        <v>8.5</v>
      </c>
    </row>
    <row r="1481" spans="1:8" x14ac:dyDescent="0.25">
      <c r="A1481" s="1">
        <v>39600</v>
      </c>
      <c r="B1481" t="s">
        <v>42</v>
      </c>
      <c r="C1481">
        <v>93.514449999999997</v>
      </c>
      <c r="D1481">
        <v>92.224119999999999</v>
      </c>
      <c r="E1481">
        <v>0.3</v>
      </c>
      <c r="F1481">
        <v>12.1</v>
      </c>
      <c r="G1481">
        <v>13.2</v>
      </c>
      <c r="H1481">
        <v>12</v>
      </c>
    </row>
    <row r="1482" spans="1:8" x14ac:dyDescent="0.25">
      <c r="A1482" s="1">
        <v>39600</v>
      </c>
      <c r="B1482" t="s">
        <v>43</v>
      </c>
      <c r="C1482">
        <v>108.11212</v>
      </c>
      <c r="D1482">
        <v>106.70549</v>
      </c>
      <c r="E1482">
        <v>-1.2</v>
      </c>
      <c r="F1482">
        <v>-2.6</v>
      </c>
      <c r="G1482">
        <v>0.9</v>
      </c>
      <c r="H1482">
        <v>3.3</v>
      </c>
    </row>
    <row r="1483" spans="1:8" x14ac:dyDescent="0.25">
      <c r="A1483" s="1">
        <v>39600</v>
      </c>
      <c r="B1483" t="s">
        <v>44</v>
      </c>
      <c r="C1483">
        <v>112.35017000000001</v>
      </c>
      <c r="D1483">
        <v>106.95263</v>
      </c>
      <c r="E1483">
        <v>2.2000000000000002</v>
      </c>
      <c r="F1483">
        <v>4.5</v>
      </c>
      <c r="G1483">
        <v>3.1</v>
      </c>
      <c r="H1483">
        <v>4.7</v>
      </c>
    </row>
    <row r="1484" spans="1:8" x14ac:dyDescent="0.25">
      <c r="A1484" s="1">
        <v>39600</v>
      </c>
      <c r="B1484" t="s">
        <v>45</v>
      </c>
      <c r="C1484" t="s">
        <v>48</v>
      </c>
      <c r="D1484" t="s">
        <v>48</v>
      </c>
      <c r="E1484" t="s">
        <v>48</v>
      </c>
      <c r="F1484" t="s">
        <v>48</v>
      </c>
      <c r="G1484" t="s">
        <v>48</v>
      </c>
      <c r="H1484" t="s">
        <v>48</v>
      </c>
    </row>
    <row r="1485" spans="1:8" x14ac:dyDescent="0.25">
      <c r="A1485" s="1">
        <v>39600</v>
      </c>
      <c r="B1485" t="s">
        <v>46</v>
      </c>
      <c r="C1485" t="s">
        <v>48</v>
      </c>
      <c r="D1485" t="s">
        <v>48</v>
      </c>
      <c r="E1485" t="s">
        <v>48</v>
      </c>
      <c r="F1485" t="s">
        <v>48</v>
      </c>
      <c r="G1485" t="s">
        <v>48</v>
      </c>
      <c r="H1485" t="s">
        <v>48</v>
      </c>
    </row>
    <row r="1486" spans="1:8" x14ac:dyDescent="0.25">
      <c r="A1486" s="1">
        <v>39600</v>
      </c>
      <c r="B1486" t="s">
        <v>47</v>
      </c>
      <c r="C1486">
        <v>82.540049999999994</v>
      </c>
      <c r="D1486">
        <v>80.041719999999998</v>
      </c>
      <c r="E1486">
        <v>2.4</v>
      </c>
      <c r="F1486">
        <v>17.600000000000001</v>
      </c>
      <c r="G1486">
        <v>10.8</v>
      </c>
      <c r="H1486">
        <v>6.8</v>
      </c>
    </row>
    <row r="1487" spans="1:8" x14ac:dyDescent="0.25">
      <c r="A1487" s="1">
        <v>39630</v>
      </c>
      <c r="B1487" t="s">
        <v>1</v>
      </c>
      <c r="C1487">
        <v>126.43891000000001</v>
      </c>
      <c r="D1487">
        <v>120.19305</v>
      </c>
      <c r="E1487">
        <v>0.5</v>
      </c>
      <c r="F1487">
        <v>8.6999999999999993</v>
      </c>
      <c r="G1487">
        <v>6.7</v>
      </c>
      <c r="H1487">
        <v>6.9</v>
      </c>
    </row>
    <row r="1488" spans="1:8" x14ac:dyDescent="0.25">
      <c r="A1488" s="1">
        <v>39630</v>
      </c>
      <c r="B1488" t="s">
        <v>118</v>
      </c>
      <c r="C1488">
        <v>113.21377</v>
      </c>
      <c r="D1488">
        <v>116.40165</v>
      </c>
      <c r="E1488">
        <v>-0.2</v>
      </c>
      <c r="F1488">
        <v>-0.3</v>
      </c>
      <c r="G1488">
        <v>3.9</v>
      </c>
      <c r="H1488">
        <v>3.8</v>
      </c>
    </row>
    <row r="1489" spans="1:8" x14ac:dyDescent="0.25">
      <c r="A1489" s="1">
        <v>39630</v>
      </c>
      <c r="B1489" t="s">
        <v>32</v>
      </c>
      <c r="C1489">
        <v>104.18241999999999</v>
      </c>
      <c r="D1489">
        <v>108.47817000000001</v>
      </c>
      <c r="E1489">
        <v>-1.1000000000000001</v>
      </c>
      <c r="F1489">
        <v>8.9</v>
      </c>
      <c r="G1489">
        <v>7.5</v>
      </c>
      <c r="H1489">
        <v>8.4</v>
      </c>
    </row>
    <row r="1490" spans="1:8" x14ac:dyDescent="0.25">
      <c r="A1490" s="1">
        <v>39630</v>
      </c>
      <c r="B1490" t="s">
        <v>33</v>
      </c>
      <c r="C1490">
        <v>80.576189999999997</v>
      </c>
      <c r="D1490">
        <v>77.429789999999997</v>
      </c>
      <c r="E1490">
        <v>1.5</v>
      </c>
      <c r="F1490">
        <v>9.3000000000000007</v>
      </c>
      <c r="G1490">
        <v>6.9</v>
      </c>
      <c r="H1490">
        <v>5.2</v>
      </c>
    </row>
    <row r="1491" spans="1:8" x14ac:dyDescent="0.25">
      <c r="A1491" s="1">
        <v>39630</v>
      </c>
      <c r="B1491" t="s">
        <v>34</v>
      </c>
      <c r="C1491" t="s">
        <v>48</v>
      </c>
      <c r="D1491" t="s">
        <v>48</v>
      </c>
      <c r="E1491" t="s">
        <v>48</v>
      </c>
      <c r="F1491" t="s">
        <v>48</v>
      </c>
      <c r="G1491" t="s">
        <v>48</v>
      </c>
      <c r="H1491" t="s">
        <v>48</v>
      </c>
    </row>
    <row r="1492" spans="1:8" x14ac:dyDescent="0.25">
      <c r="A1492" s="1">
        <v>39630</v>
      </c>
      <c r="B1492" t="s">
        <v>35</v>
      </c>
      <c r="C1492">
        <v>128.75955999999999</v>
      </c>
      <c r="D1492">
        <v>125.82263</v>
      </c>
      <c r="E1492">
        <v>-0.3</v>
      </c>
      <c r="F1492">
        <v>5.0999999999999996</v>
      </c>
      <c r="G1492">
        <v>2.2000000000000002</v>
      </c>
      <c r="H1492">
        <v>2.2000000000000002</v>
      </c>
    </row>
    <row r="1493" spans="1:8" x14ac:dyDescent="0.25">
      <c r="A1493" s="1">
        <v>39630</v>
      </c>
      <c r="B1493" t="s">
        <v>36</v>
      </c>
      <c r="C1493" t="s">
        <v>48</v>
      </c>
      <c r="D1493" t="s">
        <v>48</v>
      </c>
      <c r="E1493" t="s">
        <v>48</v>
      </c>
      <c r="F1493" t="s">
        <v>48</v>
      </c>
      <c r="G1493" t="s">
        <v>48</v>
      </c>
      <c r="H1493" t="s">
        <v>48</v>
      </c>
    </row>
    <row r="1494" spans="1:8" x14ac:dyDescent="0.25">
      <c r="A1494" s="1">
        <v>39630</v>
      </c>
      <c r="B1494" t="s">
        <v>37</v>
      </c>
      <c r="C1494">
        <v>87.187960000000004</v>
      </c>
      <c r="D1494">
        <v>101.25851</v>
      </c>
      <c r="E1494">
        <v>-1.8</v>
      </c>
      <c r="F1494">
        <v>2.2999999999999998</v>
      </c>
      <c r="G1494">
        <v>8.1999999999999993</v>
      </c>
      <c r="H1494">
        <v>5.6</v>
      </c>
    </row>
    <row r="1495" spans="1:8" x14ac:dyDescent="0.25">
      <c r="A1495" s="1">
        <v>39630</v>
      </c>
      <c r="B1495" t="s">
        <v>38</v>
      </c>
      <c r="C1495">
        <v>136.20626999999999</v>
      </c>
      <c r="D1495">
        <v>132.44018</v>
      </c>
      <c r="E1495">
        <v>2.5</v>
      </c>
      <c r="F1495">
        <v>-0.5</v>
      </c>
      <c r="G1495">
        <v>3.6</v>
      </c>
      <c r="H1495">
        <v>3.2</v>
      </c>
    </row>
    <row r="1496" spans="1:8" x14ac:dyDescent="0.25">
      <c r="A1496" s="1">
        <v>39630</v>
      </c>
      <c r="B1496" t="s">
        <v>39</v>
      </c>
      <c r="C1496">
        <v>133.45412999999999</v>
      </c>
      <c r="D1496">
        <v>126.06528</v>
      </c>
      <c r="E1496">
        <v>1.3</v>
      </c>
      <c r="F1496">
        <v>8.6</v>
      </c>
      <c r="G1496">
        <v>7.3</v>
      </c>
      <c r="H1496">
        <v>8</v>
      </c>
    </row>
    <row r="1497" spans="1:8" x14ac:dyDescent="0.25">
      <c r="A1497" s="1">
        <v>39630</v>
      </c>
      <c r="B1497" t="s">
        <v>2</v>
      </c>
      <c r="C1497">
        <v>186.01552000000001</v>
      </c>
      <c r="D1497">
        <v>180.17482000000001</v>
      </c>
      <c r="E1497">
        <v>1.3</v>
      </c>
      <c r="F1497">
        <v>16.2</v>
      </c>
      <c r="G1497">
        <v>16.899999999999999</v>
      </c>
      <c r="H1497">
        <v>14.9</v>
      </c>
    </row>
    <row r="1498" spans="1:8" x14ac:dyDescent="0.25">
      <c r="A1498" s="1">
        <v>39630</v>
      </c>
      <c r="B1498" t="s">
        <v>40</v>
      </c>
      <c r="C1498">
        <v>100.50982999999999</v>
      </c>
      <c r="D1498">
        <v>99.453890000000001</v>
      </c>
      <c r="E1498">
        <v>0.3</v>
      </c>
      <c r="F1498">
        <v>8.3000000000000007</v>
      </c>
      <c r="G1498">
        <v>3.9</v>
      </c>
      <c r="H1498">
        <v>4.0999999999999996</v>
      </c>
    </row>
    <row r="1499" spans="1:8" x14ac:dyDescent="0.25">
      <c r="A1499" s="1">
        <v>39630</v>
      </c>
      <c r="B1499" t="s">
        <v>41</v>
      </c>
      <c r="C1499">
        <v>131.85891000000001</v>
      </c>
      <c r="D1499">
        <v>124.11312</v>
      </c>
      <c r="E1499">
        <v>-0.7</v>
      </c>
      <c r="F1499">
        <v>10.3</v>
      </c>
      <c r="G1499">
        <v>9.3000000000000007</v>
      </c>
      <c r="H1499">
        <v>8.9</v>
      </c>
    </row>
    <row r="1500" spans="1:8" x14ac:dyDescent="0.25">
      <c r="A1500" s="1">
        <v>39630</v>
      </c>
      <c r="B1500" t="s">
        <v>42</v>
      </c>
      <c r="C1500">
        <v>100.6314</v>
      </c>
      <c r="D1500">
        <v>94.497680000000003</v>
      </c>
      <c r="E1500">
        <v>2.5</v>
      </c>
      <c r="F1500">
        <v>18</v>
      </c>
      <c r="G1500">
        <v>13.9</v>
      </c>
      <c r="H1500">
        <v>12.6</v>
      </c>
    </row>
    <row r="1501" spans="1:8" x14ac:dyDescent="0.25">
      <c r="A1501" s="1">
        <v>39630</v>
      </c>
      <c r="B1501" t="s">
        <v>43</v>
      </c>
      <c r="C1501">
        <v>115.64493</v>
      </c>
      <c r="D1501">
        <v>109.31438</v>
      </c>
      <c r="E1501">
        <v>2.4</v>
      </c>
      <c r="F1501">
        <v>2.8</v>
      </c>
      <c r="G1501">
        <v>1.1000000000000001</v>
      </c>
      <c r="H1501">
        <v>3.1</v>
      </c>
    </row>
    <row r="1502" spans="1:8" x14ac:dyDescent="0.25">
      <c r="A1502" s="1">
        <v>39630</v>
      </c>
      <c r="B1502" t="s">
        <v>44</v>
      </c>
      <c r="C1502">
        <v>116.21096</v>
      </c>
      <c r="D1502">
        <v>106.54651</v>
      </c>
      <c r="E1502">
        <v>-0.4</v>
      </c>
      <c r="F1502">
        <v>4.0999999999999996</v>
      </c>
      <c r="G1502">
        <v>3.3</v>
      </c>
      <c r="H1502">
        <v>4.3</v>
      </c>
    </row>
    <row r="1503" spans="1:8" x14ac:dyDescent="0.25">
      <c r="A1503" s="1">
        <v>39630</v>
      </c>
      <c r="B1503" t="s">
        <v>45</v>
      </c>
      <c r="C1503" t="s">
        <v>48</v>
      </c>
      <c r="D1503" t="s">
        <v>48</v>
      </c>
      <c r="E1503" t="s">
        <v>48</v>
      </c>
      <c r="F1503" t="s">
        <v>48</v>
      </c>
      <c r="G1503" t="s">
        <v>48</v>
      </c>
      <c r="H1503" t="s">
        <v>48</v>
      </c>
    </row>
    <row r="1504" spans="1:8" x14ac:dyDescent="0.25">
      <c r="A1504" s="1">
        <v>39630</v>
      </c>
      <c r="B1504" t="s">
        <v>46</v>
      </c>
      <c r="C1504" t="s">
        <v>48</v>
      </c>
      <c r="D1504" t="s">
        <v>48</v>
      </c>
      <c r="E1504" t="s">
        <v>48</v>
      </c>
      <c r="F1504" t="s">
        <v>48</v>
      </c>
      <c r="G1504" t="s">
        <v>48</v>
      </c>
      <c r="H1504" t="s">
        <v>48</v>
      </c>
    </row>
    <row r="1505" spans="1:8" x14ac:dyDescent="0.25">
      <c r="A1505" s="1">
        <v>39630</v>
      </c>
      <c r="B1505" t="s">
        <v>47</v>
      </c>
      <c r="C1505">
        <v>87.258110000000002</v>
      </c>
      <c r="D1505">
        <v>79.418080000000003</v>
      </c>
      <c r="E1505">
        <v>-0.8</v>
      </c>
      <c r="F1505">
        <v>16.399999999999999</v>
      </c>
      <c r="G1505">
        <v>11.7</v>
      </c>
      <c r="H1505">
        <v>8.1</v>
      </c>
    </row>
    <row r="1506" spans="1:8" x14ac:dyDescent="0.25">
      <c r="A1506" s="1">
        <v>39661</v>
      </c>
      <c r="B1506" t="s">
        <v>1</v>
      </c>
      <c r="C1506">
        <v>124.5839</v>
      </c>
      <c r="D1506">
        <v>118.80219</v>
      </c>
      <c r="E1506">
        <v>-1.2</v>
      </c>
      <c r="F1506">
        <v>1.9</v>
      </c>
      <c r="G1506">
        <v>6</v>
      </c>
      <c r="H1506">
        <v>6.5</v>
      </c>
    </row>
    <row r="1507" spans="1:8" x14ac:dyDescent="0.25">
      <c r="A1507" s="1">
        <v>39661</v>
      </c>
      <c r="B1507" t="s">
        <v>118</v>
      </c>
      <c r="C1507">
        <v>116.73155</v>
      </c>
      <c r="D1507">
        <v>118.50817000000001</v>
      </c>
      <c r="E1507">
        <v>1.8</v>
      </c>
      <c r="F1507">
        <v>1.6</v>
      </c>
      <c r="G1507">
        <v>3.6</v>
      </c>
      <c r="H1507">
        <v>3.8</v>
      </c>
    </row>
    <row r="1508" spans="1:8" x14ac:dyDescent="0.25">
      <c r="A1508" s="1">
        <v>39661</v>
      </c>
      <c r="B1508" t="s">
        <v>32</v>
      </c>
      <c r="C1508">
        <v>114.35883</v>
      </c>
      <c r="D1508">
        <v>109.29926</v>
      </c>
      <c r="E1508">
        <v>0.8</v>
      </c>
      <c r="F1508">
        <v>-3.2</v>
      </c>
      <c r="G1508">
        <v>6</v>
      </c>
      <c r="H1508">
        <v>6.9</v>
      </c>
    </row>
    <row r="1509" spans="1:8" x14ac:dyDescent="0.25">
      <c r="A1509" s="1">
        <v>39661</v>
      </c>
      <c r="B1509" t="s">
        <v>33</v>
      </c>
      <c r="C1509">
        <v>84.606269999999995</v>
      </c>
      <c r="D1509">
        <v>79.979780000000005</v>
      </c>
      <c r="E1509">
        <v>3.3</v>
      </c>
      <c r="F1509">
        <v>12.8</v>
      </c>
      <c r="G1509">
        <v>7.7</v>
      </c>
      <c r="H1509">
        <v>6</v>
      </c>
    </row>
    <row r="1510" spans="1:8" x14ac:dyDescent="0.25">
      <c r="A1510" s="1">
        <v>39661</v>
      </c>
      <c r="B1510" t="s">
        <v>34</v>
      </c>
      <c r="C1510" t="s">
        <v>48</v>
      </c>
      <c r="D1510" t="s">
        <v>48</v>
      </c>
      <c r="E1510" t="s">
        <v>48</v>
      </c>
      <c r="F1510" t="s">
        <v>48</v>
      </c>
      <c r="G1510" t="s">
        <v>48</v>
      </c>
      <c r="H1510" t="s">
        <v>48</v>
      </c>
    </row>
    <row r="1511" spans="1:8" x14ac:dyDescent="0.25">
      <c r="A1511" s="1">
        <v>39661</v>
      </c>
      <c r="B1511" t="s">
        <v>35</v>
      </c>
      <c r="C1511">
        <v>133.64518000000001</v>
      </c>
      <c r="D1511">
        <v>129.87867</v>
      </c>
      <c r="E1511">
        <v>3.2</v>
      </c>
      <c r="F1511">
        <v>5.8</v>
      </c>
      <c r="G1511">
        <v>2.6</v>
      </c>
      <c r="H1511">
        <v>2.8</v>
      </c>
    </row>
    <row r="1512" spans="1:8" x14ac:dyDescent="0.25">
      <c r="A1512" s="1">
        <v>39661</v>
      </c>
      <c r="B1512" t="s">
        <v>36</v>
      </c>
      <c r="C1512" t="s">
        <v>48</v>
      </c>
      <c r="D1512" t="s">
        <v>48</v>
      </c>
      <c r="E1512" t="s">
        <v>48</v>
      </c>
      <c r="F1512" t="s">
        <v>48</v>
      </c>
      <c r="G1512" t="s">
        <v>48</v>
      </c>
      <c r="H1512" t="s">
        <v>48</v>
      </c>
    </row>
    <row r="1513" spans="1:8" x14ac:dyDescent="0.25">
      <c r="A1513" s="1">
        <v>39661</v>
      </c>
      <c r="B1513" t="s">
        <v>37</v>
      </c>
      <c r="C1513">
        <v>93.167730000000006</v>
      </c>
      <c r="D1513">
        <v>103.77173000000001</v>
      </c>
      <c r="E1513">
        <v>2.5</v>
      </c>
      <c r="F1513">
        <v>3.9</v>
      </c>
      <c r="G1513">
        <v>7.7</v>
      </c>
      <c r="H1513">
        <v>5.7</v>
      </c>
    </row>
    <row r="1514" spans="1:8" x14ac:dyDescent="0.25">
      <c r="A1514" s="1">
        <v>39661</v>
      </c>
      <c r="B1514" t="s">
        <v>38</v>
      </c>
      <c r="C1514">
        <v>141.13218000000001</v>
      </c>
      <c r="D1514">
        <v>137.38647</v>
      </c>
      <c r="E1514">
        <v>3.7</v>
      </c>
      <c r="F1514">
        <v>6.3</v>
      </c>
      <c r="G1514">
        <v>4</v>
      </c>
      <c r="H1514">
        <v>3.6</v>
      </c>
    </row>
    <row r="1515" spans="1:8" x14ac:dyDescent="0.25">
      <c r="A1515" s="1">
        <v>39661</v>
      </c>
      <c r="B1515" t="s">
        <v>39</v>
      </c>
      <c r="C1515">
        <v>131.87729999999999</v>
      </c>
      <c r="D1515">
        <v>125.04346</v>
      </c>
      <c r="E1515">
        <v>-0.8</v>
      </c>
      <c r="F1515">
        <v>4</v>
      </c>
      <c r="G1515">
        <v>6.9</v>
      </c>
      <c r="H1515">
        <v>7.4</v>
      </c>
    </row>
    <row r="1516" spans="1:8" x14ac:dyDescent="0.25">
      <c r="A1516" s="1">
        <v>39661</v>
      </c>
      <c r="B1516" t="s">
        <v>2</v>
      </c>
      <c r="C1516">
        <v>187.75792999999999</v>
      </c>
      <c r="D1516">
        <v>175.03604999999999</v>
      </c>
      <c r="E1516">
        <v>-2.9</v>
      </c>
      <c r="F1516">
        <v>7.9</v>
      </c>
      <c r="G1516">
        <v>15.6</v>
      </c>
      <c r="H1516">
        <v>13.6</v>
      </c>
    </row>
    <row r="1517" spans="1:8" x14ac:dyDescent="0.25">
      <c r="A1517" s="1">
        <v>39661</v>
      </c>
      <c r="B1517" t="s">
        <v>40</v>
      </c>
      <c r="C1517">
        <v>99.623509999999996</v>
      </c>
      <c r="D1517">
        <v>97.13991</v>
      </c>
      <c r="E1517">
        <v>-2.2999999999999998</v>
      </c>
      <c r="F1517">
        <v>0.2</v>
      </c>
      <c r="G1517">
        <v>3.4</v>
      </c>
      <c r="H1517">
        <v>3.9</v>
      </c>
    </row>
    <row r="1518" spans="1:8" x14ac:dyDescent="0.25">
      <c r="A1518" s="1">
        <v>39661</v>
      </c>
      <c r="B1518" t="s">
        <v>41</v>
      </c>
      <c r="C1518">
        <v>129.27305999999999</v>
      </c>
      <c r="D1518">
        <v>120.33205</v>
      </c>
      <c r="E1518">
        <v>-3</v>
      </c>
      <c r="F1518">
        <v>2.7</v>
      </c>
      <c r="G1518">
        <v>8.3000000000000007</v>
      </c>
      <c r="H1518">
        <v>8.5</v>
      </c>
    </row>
    <row r="1519" spans="1:8" x14ac:dyDescent="0.25">
      <c r="A1519" s="1">
        <v>39661</v>
      </c>
      <c r="B1519" t="s">
        <v>42</v>
      </c>
      <c r="C1519">
        <v>94.890110000000007</v>
      </c>
      <c r="D1519">
        <v>89.18338</v>
      </c>
      <c r="E1519">
        <v>-5.6</v>
      </c>
      <c r="F1519">
        <v>2.9</v>
      </c>
      <c r="G1519">
        <v>12.4</v>
      </c>
      <c r="H1519">
        <v>12</v>
      </c>
    </row>
    <row r="1520" spans="1:8" x14ac:dyDescent="0.25">
      <c r="A1520" s="1">
        <v>39661</v>
      </c>
      <c r="B1520" t="s">
        <v>43</v>
      </c>
      <c r="C1520">
        <v>114.90142</v>
      </c>
      <c r="D1520">
        <v>112.44738</v>
      </c>
      <c r="E1520">
        <v>2.9</v>
      </c>
      <c r="F1520">
        <v>-2.1</v>
      </c>
      <c r="G1520">
        <v>0.7</v>
      </c>
      <c r="H1520">
        <v>2.2999999999999998</v>
      </c>
    </row>
    <row r="1521" spans="1:8" x14ac:dyDescent="0.25">
      <c r="A1521" s="1">
        <v>39661</v>
      </c>
      <c r="B1521" t="s">
        <v>44</v>
      </c>
      <c r="C1521">
        <v>109.54231</v>
      </c>
      <c r="D1521">
        <v>106.74527</v>
      </c>
      <c r="E1521">
        <v>0.2</v>
      </c>
      <c r="F1521">
        <v>0.4</v>
      </c>
      <c r="G1521">
        <v>2.9</v>
      </c>
      <c r="H1521">
        <v>3.8</v>
      </c>
    </row>
    <row r="1522" spans="1:8" x14ac:dyDescent="0.25">
      <c r="A1522" s="1">
        <v>39661</v>
      </c>
      <c r="B1522" t="s">
        <v>45</v>
      </c>
      <c r="C1522" t="s">
        <v>48</v>
      </c>
      <c r="D1522" t="s">
        <v>48</v>
      </c>
      <c r="E1522" t="s">
        <v>48</v>
      </c>
      <c r="F1522" t="s">
        <v>48</v>
      </c>
      <c r="G1522" t="s">
        <v>48</v>
      </c>
      <c r="H1522" t="s">
        <v>48</v>
      </c>
    </row>
    <row r="1523" spans="1:8" x14ac:dyDescent="0.25">
      <c r="A1523" s="1">
        <v>39661</v>
      </c>
      <c r="B1523" t="s">
        <v>46</v>
      </c>
      <c r="C1523" t="s">
        <v>48</v>
      </c>
      <c r="D1523" t="s">
        <v>48</v>
      </c>
      <c r="E1523" t="s">
        <v>48</v>
      </c>
      <c r="F1523" t="s">
        <v>48</v>
      </c>
      <c r="G1523" t="s">
        <v>48</v>
      </c>
      <c r="H1523" t="s">
        <v>48</v>
      </c>
    </row>
    <row r="1524" spans="1:8" x14ac:dyDescent="0.25">
      <c r="A1524" s="1">
        <v>39661</v>
      </c>
      <c r="B1524" t="s">
        <v>47</v>
      </c>
      <c r="C1524">
        <v>84.915199999999999</v>
      </c>
      <c r="D1524">
        <v>77.435040000000001</v>
      </c>
      <c r="E1524">
        <v>-2.5</v>
      </c>
      <c r="F1524">
        <v>5.0999999999999996</v>
      </c>
      <c r="G1524">
        <v>10.7</v>
      </c>
      <c r="H1524">
        <v>8.4</v>
      </c>
    </row>
    <row r="1525" spans="1:8" x14ac:dyDescent="0.25">
      <c r="A1525" s="1">
        <v>39692</v>
      </c>
      <c r="B1525" t="s">
        <v>1</v>
      </c>
      <c r="C1525">
        <v>125.0701</v>
      </c>
      <c r="D1525">
        <v>120.20023</v>
      </c>
      <c r="E1525">
        <v>1.2</v>
      </c>
      <c r="F1525">
        <v>9.1</v>
      </c>
      <c r="G1525">
        <v>6.4</v>
      </c>
      <c r="H1525">
        <v>6.8</v>
      </c>
    </row>
    <row r="1526" spans="1:8" x14ac:dyDescent="0.25">
      <c r="A1526" s="1">
        <v>39692</v>
      </c>
      <c r="B1526" t="s">
        <v>118</v>
      </c>
      <c r="C1526">
        <v>121.81465</v>
      </c>
      <c r="D1526">
        <v>119.37824999999999</v>
      </c>
      <c r="E1526">
        <v>0.7</v>
      </c>
      <c r="F1526">
        <v>6.2</v>
      </c>
      <c r="G1526">
        <v>3.9</v>
      </c>
      <c r="H1526">
        <v>4.3</v>
      </c>
    </row>
    <row r="1527" spans="1:8" x14ac:dyDescent="0.25">
      <c r="A1527" s="1">
        <v>39692</v>
      </c>
      <c r="B1527" t="s">
        <v>32</v>
      </c>
      <c r="C1527">
        <v>123.43228000000001</v>
      </c>
      <c r="D1527">
        <v>113.05012000000001</v>
      </c>
      <c r="E1527">
        <v>3.4</v>
      </c>
      <c r="F1527">
        <v>14</v>
      </c>
      <c r="G1527">
        <v>6.9</v>
      </c>
      <c r="H1527">
        <v>8</v>
      </c>
    </row>
    <row r="1528" spans="1:8" x14ac:dyDescent="0.25">
      <c r="A1528" s="1">
        <v>39692</v>
      </c>
      <c r="B1528" t="s">
        <v>33</v>
      </c>
      <c r="C1528">
        <v>80.168970000000002</v>
      </c>
      <c r="D1528">
        <v>78.764589999999998</v>
      </c>
      <c r="E1528">
        <v>-1.5</v>
      </c>
      <c r="F1528">
        <v>9.4</v>
      </c>
      <c r="G1528">
        <v>7.9</v>
      </c>
      <c r="H1528">
        <v>6.6</v>
      </c>
    </row>
    <row r="1529" spans="1:8" x14ac:dyDescent="0.25">
      <c r="A1529" s="1">
        <v>39692</v>
      </c>
      <c r="B1529" t="s">
        <v>34</v>
      </c>
      <c r="C1529" t="s">
        <v>48</v>
      </c>
      <c r="D1529" t="s">
        <v>48</v>
      </c>
      <c r="E1529" t="s">
        <v>48</v>
      </c>
      <c r="F1529" t="s">
        <v>48</v>
      </c>
      <c r="G1529" t="s">
        <v>48</v>
      </c>
      <c r="H1529" t="s">
        <v>48</v>
      </c>
    </row>
    <row r="1530" spans="1:8" x14ac:dyDescent="0.25">
      <c r="A1530" s="1">
        <v>39692</v>
      </c>
      <c r="B1530" t="s">
        <v>35</v>
      </c>
      <c r="C1530">
        <v>131.70813000000001</v>
      </c>
      <c r="D1530">
        <v>124.57523</v>
      </c>
      <c r="E1530">
        <v>-4.0999999999999996</v>
      </c>
      <c r="F1530">
        <v>3</v>
      </c>
      <c r="G1530">
        <v>2.7</v>
      </c>
      <c r="H1530">
        <v>3</v>
      </c>
    </row>
    <row r="1531" spans="1:8" x14ac:dyDescent="0.25">
      <c r="A1531" s="1">
        <v>39692</v>
      </c>
      <c r="B1531" t="s">
        <v>36</v>
      </c>
      <c r="C1531" t="s">
        <v>48</v>
      </c>
      <c r="D1531" t="s">
        <v>48</v>
      </c>
      <c r="E1531" t="s">
        <v>48</v>
      </c>
      <c r="F1531" t="s">
        <v>48</v>
      </c>
      <c r="G1531" t="s">
        <v>48</v>
      </c>
      <c r="H1531" t="s">
        <v>48</v>
      </c>
    </row>
    <row r="1532" spans="1:8" x14ac:dyDescent="0.25">
      <c r="A1532" s="1">
        <v>39692</v>
      </c>
      <c r="B1532" t="s">
        <v>37</v>
      </c>
      <c r="C1532">
        <v>109.38955</v>
      </c>
      <c r="D1532">
        <v>104.84498000000001</v>
      </c>
      <c r="E1532">
        <v>1</v>
      </c>
      <c r="F1532">
        <v>11.3</v>
      </c>
      <c r="G1532">
        <v>8.1</v>
      </c>
      <c r="H1532">
        <v>6.7</v>
      </c>
    </row>
    <row r="1533" spans="1:8" x14ac:dyDescent="0.25">
      <c r="A1533" s="1">
        <v>39692</v>
      </c>
      <c r="B1533" t="s">
        <v>38</v>
      </c>
      <c r="C1533">
        <v>139.94268</v>
      </c>
      <c r="D1533">
        <v>137.87509</v>
      </c>
      <c r="E1533">
        <v>0.4</v>
      </c>
      <c r="F1533">
        <v>10.199999999999999</v>
      </c>
      <c r="G1533">
        <v>4.7</v>
      </c>
      <c r="H1533">
        <v>4.7</v>
      </c>
    </row>
    <row r="1534" spans="1:8" x14ac:dyDescent="0.25">
      <c r="A1534" s="1">
        <v>39692</v>
      </c>
      <c r="B1534" t="s">
        <v>39</v>
      </c>
      <c r="C1534">
        <v>127.82041</v>
      </c>
      <c r="D1534">
        <v>123.25188</v>
      </c>
      <c r="E1534">
        <v>-1.4</v>
      </c>
      <c r="F1534">
        <v>7.6</v>
      </c>
      <c r="G1534">
        <v>6.9</v>
      </c>
      <c r="H1534">
        <v>7.5</v>
      </c>
    </row>
    <row r="1535" spans="1:8" x14ac:dyDescent="0.25">
      <c r="A1535" s="1">
        <v>39692</v>
      </c>
      <c r="B1535" t="s">
        <v>2</v>
      </c>
      <c r="C1535">
        <v>175.71831</v>
      </c>
      <c r="D1535">
        <v>172.23011</v>
      </c>
      <c r="E1535">
        <v>-1.6</v>
      </c>
      <c r="F1535">
        <v>16.8</v>
      </c>
      <c r="G1535">
        <v>15.7</v>
      </c>
      <c r="H1535">
        <v>15.1</v>
      </c>
    </row>
    <row r="1536" spans="1:8" x14ac:dyDescent="0.25">
      <c r="A1536" s="1">
        <v>39692</v>
      </c>
      <c r="B1536" t="s">
        <v>40</v>
      </c>
      <c r="C1536">
        <v>100.54155</v>
      </c>
      <c r="D1536">
        <v>98.921210000000002</v>
      </c>
      <c r="E1536">
        <v>1.8</v>
      </c>
      <c r="F1536">
        <v>7.6</v>
      </c>
      <c r="G1536">
        <v>3.8</v>
      </c>
      <c r="H1536">
        <v>4.5</v>
      </c>
    </row>
    <row r="1537" spans="1:8" x14ac:dyDescent="0.25">
      <c r="A1537" s="1">
        <v>39692</v>
      </c>
      <c r="B1537" t="s">
        <v>41</v>
      </c>
      <c r="C1537">
        <v>130.76402999999999</v>
      </c>
      <c r="D1537">
        <v>123.32250000000001</v>
      </c>
      <c r="E1537">
        <v>2.5</v>
      </c>
      <c r="F1537">
        <v>7.7</v>
      </c>
      <c r="G1537">
        <v>8.3000000000000007</v>
      </c>
      <c r="H1537">
        <v>8.5</v>
      </c>
    </row>
    <row r="1538" spans="1:8" x14ac:dyDescent="0.25">
      <c r="A1538" s="1">
        <v>39692</v>
      </c>
      <c r="B1538" t="s">
        <v>42</v>
      </c>
      <c r="C1538">
        <v>97.244749999999996</v>
      </c>
      <c r="D1538">
        <v>96.133189999999999</v>
      </c>
      <c r="E1538">
        <v>7.8</v>
      </c>
      <c r="F1538">
        <v>18.3</v>
      </c>
      <c r="G1538">
        <v>13</v>
      </c>
      <c r="H1538">
        <v>12.8</v>
      </c>
    </row>
    <row r="1539" spans="1:8" x14ac:dyDescent="0.25">
      <c r="A1539" s="1">
        <v>39692</v>
      </c>
      <c r="B1539" t="s">
        <v>43</v>
      </c>
      <c r="C1539">
        <v>115.44176</v>
      </c>
      <c r="D1539">
        <v>111.35368</v>
      </c>
      <c r="E1539">
        <v>-1</v>
      </c>
      <c r="F1539">
        <v>5.8</v>
      </c>
      <c r="G1539">
        <v>1.3</v>
      </c>
      <c r="H1539">
        <v>2.4</v>
      </c>
    </row>
    <row r="1540" spans="1:8" x14ac:dyDescent="0.25">
      <c r="A1540" s="1">
        <v>39692</v>
      </c>
      <c r="B1540" t="s">
        <v>44</v>
      </c>
      <c r="C1540">
        <v>108.30528</v>
      </c>
      <c r="D1540">
        <v>111.87253</v>
      </c>
      <c r="E1540">
        <v>4.8</v>
      </c>
      <c r="F1540">
        <v>13.8</v>
      </c>
      <c r="G1540">
        <v>4</v>
      </c>
      <c r="H1540">
        <v>4.8</v>
      </c>
    </row>
    <row r="1541" spans="1:8" x14ac:dyDescent="0.25">
      <c r="A1541" s="1">
        <v>39692</v>
      </c>
      <c r="B1541" t="s">
        <v>45</v>
      </c>
      <c r="C1541" t="s">
        <v>48</v>
      </c>
      <c r="D1541" t="s">
        <v>48</v>
      </c>
      <c r="E1541" t="s">
        <v>48</v>
      </c>
      <c r="F1541" t="s">
        <v>48</v>
      </c>
      <c r="G1541" t="s">
        <v>48</v>
      </c>
      <c r="H1541" t="s">
        <v>48</v>
      </c>
    </row>
    <row r="1542" spans="1:8" x14ac:dyDescent="0.25">
      <c r="A1542" s="1">
        <v>39692</v>
      </c>
      <c r="B1542" t="s">
        <v>46</v>
      </c>
      <c r="C1542" t="s">
        <v>48</v>
      </c>
      <c r="D1542" t="s">
        <v>48</v>
      </c>
      <c r="E1542" t="s">
        <v>48</v>
      </c>
      <c r="F1542" t="s">
        <v>48</v>
      </c>
      <c r="G1542" t="s">
        <v>48</v>
      </c>
      <c r="H1542" t="s">
        <v>48</v>
      </c>
    </row>
    <row r="1543" spans="1:8" x14ac:dyDescent="0.25">
      <c r="A1543" s="1">
        <v>39692</v>
      </c>
      <c r="B1543" t="s">
        <v>47</v>
      </c>
      <c r="C1543">
        <v>81.012860000000003</v>
      </c>
      <c r="D1543">
        <v>74.237909999999999</v>
      </c>
      <c r="E1543">
        <v>-4.0999999999999996</v>
      </c>
      <c r="F1543">
        <v>3.7</v>
      </c>
      <c r="G1543">
        <v>9.9</v>
      </c>
      <c r="H1543">
        <v>8.3000000000000007</v>
      </c>
    </row>
    <row r="1544" spans="1:8" x14ac:dyDescent="0.25">
      <c r="A1544" s="1">
        <v>39722</v>
      </c>
      <c r="B1544" t="s">
        <v>1</v>
      </c>
      <c r="C1544">
        <v>126.34873</v>
      </c>
      <c r="D1544">
        <v>116.95201</v>
      </c>
      <c r="E1544">
        <v>-2.7</v>
      </c>
      <c r="F1544">
        <v>0.6</v>
      </c>
      <c r="G1544">
        <v>5.7</v>
      </c>
      <c r="H1544">
        <v>5.9</v>
      </c>
    </row>
    <row r="1545" spans="1:8" x14ac:dyDescent="0.25">
      <c r="A1545" s="1">
        <v>39722</v>
      </c>
      <c r="B1545" t="s">
        <v>118</v>
      </c>
      <c r="C1545">
        <v>129.49002999999999</v>
      </c>
      <c r="D1545">
        <v>115.05825</v>
      </c>
      <c r="E1545">
        <v>-3.6</v>
      </c>
      <c r="F1545">
        <v>-2.1</v>
      </c>
      <c r="G1545">
        <v>3.2</v>
      </c>
      <c r="H1545">
        <v>3.7</v>
      </c>
    </row>
    <row r="1546" spans="1:8" x14ac:dyDescent="0.25">
      <c r="A1546" s="1">
        <v>39722</v>
      </c>
      <c r="B1546" t="s">
        <v>32</v>
      </c>
      <c r="C1546">
        <v>125.76463</v>
      </c>
      <c r="D1546">
        <v>110.06292999999999</v>
      </c>
      <c r="E1546">
        <v>-2.6</v>
      </c>
      <c r="F1546">
        <v>1.9</v>
      </c>
      <c r="G1546">
        <v>6.3</v>
      </c>
      <c r="H1546">
        <v>6.8</v>
      </c>
    </row>
    <row r="1547" spans="1:8" x14ac:dyDescent="0.25">
      <c r="A1547" s="1">
        <v>39722</v>
      </c>
      <c r="B1547" t="s">
        <v>33</v>
      </c>
      <c r="C1547">
        <v>85.085989999999995</v>
      </c>
      <c r="D1547">
        <v>80.985690000000005</v>
      </c>
      <c r="E1547">
        <v>2.8</v>
      </c>
      <c r="F1547">
        <v>13.5</v>
      </c>
      <c r="G1547">
        <v>8.5</v>
      </c>
      <c r="H1547">
        <v>7.6</v>
      </c>
    </row>
    <row r="1548" spans="1:8" x14ac:dyDescent="0.25">
      <c r="A1548" s="1">
        <v>39722</v>
      </c>
      <c r="B1548" t="s">
        <v>34</v>
      </c>
      <c r="C1548" t="s">
        <v>48</v>
      </c>
      <c r="D1548" t="s">
        <v>48</v>
      </c>
      <c r="E1548" t="s">
        <v>48</v>
      </c>
      <c r="F1548" t="s">
        <v>48</v>
      </c>
      <c r="G1548" t="s">
        <v>48</v>
      </c>
      <c r="H1548" t="s">
        <v>48</v>
      </c>
    </row>
    <row r="1549" spans="1:8" x14ac:dyDescent="0.25">
      <c r="A1549" s="1">
        <v>39722</v>
      </c>
      <c r="B1549" t="s">
        <v>35</v>
      </c>
      <c r="C1549">
        <v>143.67542</v>
      </c>
      <c r="D1549">
        <v>127.76773</v>
      </c>
      <c r="E1549">
        <v>2.6</v>
      </c>
      <c r="F1549">
        <v>1.8</v>
      </c>
      <c r="G1549">
        <v>2.6</v>
      </c>
      <c r="H1549">
        <v>2.6</v>
      </c>
    </row>
    <row r="1550" spans="1:8" x14ac:dyDescent="0.25">
      <c r="A1550" s="1">
        <v>39722</v>
      </c>
      <c r="B1550" t="s">
        <v>36</v>
      </c>
      <c r="C1550" t="s">
        <v>48</v>
      </c>
      <c r="D1550" t="s">
        <v>48</v>
      </c>
      <c r="E1550" t="s">
        <v>48</v>
      </c>
      <c r="F1550" t="s">
        <v>48</v>
      </c>
      <c r="G1550" t="s">
        <v>48</v>
      </c>
      <c r="H1550" t="s">
        <v>48</v>
      </c>
    </row>
    <row r="1551" spans="1:8" x14ac:dyDescent="0.25">
      <c r="A1551" s="1">
        <v>39722</v>
      </c>
      <c r="B1551" t="s">
        <v>37</v>
      </c>
      <c r="C1551">
        <v>124.74797</v>
      </c>
      <c r="D1551">
        <v>103.45759</v>
      </c>
      <c r="E1551">
        <v>-1.3</v>
      </c>
      <c r="F1551">
        <v>3.2</v>
      </c>
      <c r="G1551">
        <v>7.5</v>
      </c>
      <c r="H1551">
        <v>6.9</v>
      </c>
    </row>
    <row r="1552" spans="1:8" x14ac:dyDescent="0.25">
      <c r="A1552" s="1">
        <v>39722</v>
      </c>
      <c r="B1552" t="s">
        <v>38</v>
      </c>
      <c r="C1552">
        <v>137.78996000000001</v>
      </c>
      <c r="D1552">
        <v>129.52368000000001</v>
      </c>
      <c r="E1552">
        <v>-6.1</v>
      </c>
      <c r="F1552">
        <v>-0.3</v>
      </c>
      <c r="G1552">
        <v>4.0999999999999996</v>
      </c>
      <c r="H1552">
        <v>4.3</v>
      </c>
    </row>
    <row r="1553" spans="1:8" x14ac:dyDescent="0.25">
      <c r="A1553" s="1">
        <v>39722</v>
      </c>
      <c r="B1553" t="s">
        <v>39</v>
      </c>
      <c r="C1553">
        <v>126.0278</v>
      </c>
      <c r="D1553">
        <v>118.71163</v>
      </c>
      <c r="E1553">
        <v>-3.7</v>
      </c>
      <c r="F1553">
        <v>0.5</v>
      </c>
      <c r="G1553">
        <v>6.3</v>
      </c>
      <c r="H1553">
        <v>6.6</v>
      </c>
    </row>
    <row r="1554" spans="1:8" x14ac:dyDescent="0.25">
      <c r="A1554" s="1">
        <v>39722</v>
      </c>
      <c r="B1554" t="s">
        <v>2</v>
      </c>
      <c r="C1554">
        <v>162.76284999999999</v>
      </c>
      <c r="D1554">
        <v>158.62386000000001</v>
      </c>
      <c r="E1554">
        <v>-7.9</v>
      </c>
      <c r="F1554">
        <v>-3.8</v>
      </c>
      <c r="G1554">
        <v>13.5</v>
      </c>
      <c r="H1554">
        <v>13.8</v>
      </c>
    </row>
    <row r="1555" spans="1:8" x14ac:dyDescent="0.25">
      <c r="A1555" s="1">
        <v>39722</v>
      </c>
      <c r="B1555" t="s">
        <v>40</v>
      </c>
      <c r="C1555">
        <v>103.42449000000001</v>
      </c>
      <c r="D1555">
        <v>97.456649999999996</v>
      </c>
      <c r="E1555">
        <v>-1.5</v>
      </c>
      <c r="F1555">
        <v>0.5</v>
      </c>
      <c r="G1555">
        <v>3.5</v>
      </c>
      <c r="H1555">
        <v>3.8</v>
      </c>
    </row>
    <row r="1556" spans="1:8" x14ac:dyDescent="0.25">
      <c r="A1556" s="1">
        <v>39722</v>
      </c>
      <c r="B1556" t="s">
        <v>41</v>
      </c>
      <c r="C1556">
        <v>132.27932999999999</v>
      </c>
      <c r="D1556">
        <v>121.16072</v>
      </c>
      <c r="E1556">
        <v>-1.8</v>
      </c>
      <c r="F1556">
        <v>1.9</v>
      </c>
      <c r="G1556">
        <v>7.5</v>
      </c>
      <c r="H1556">
        <v>7.5</v>
      </c>
    </row>
    <row r="1557" spans="1:8" x14ac:dyDescent="0.25">
      <c r="A1557" s="1">
        <v>39722</v>
      </c>
      <c r="B1557" t="s">
        <v>42</v>
      </c>
      <c r="C1557">
        <v>103.46626000000001</v>
      </c>
      <c r="D1557">
        <v>94.589950000000002</v>
      </c>
      <c r="E1557">
        <v>-1.6</v>
      </c>
      <c r="F1557">
        <v>7</v>
      </c>
      <c r="G1557">
        <v>12.3</v>
      </c>
      <c r="H1557">
        <v>11.8</v>
      </c>
    </row>
    <row r="1558" spans="1:8" x14ac:dyDescent="0.25">
      <c r="A1558" s="1">
        <v>39722</v>
      </c>
      <c r="B1558" t="s">
        <v>43</v>
      </c>
      <c r="C1558">
        <v>117.50305</v>
      </c>
      <c r="D1558">
        <v>106.87152</v>
      </c>
      <c r="E1558">
        <v>-4</v>
      </c>
      <c r="F1558">
        <v>-2.7</v>
      </c>
      <c r="G1558">
        <v>0.8</v>
      </c>
      <c r="H1558">
        <v>1.3</v>
      </c>
    </row>
    <row r="1559" spans="1:8" x14ac:dyDescent="0.25">
      <c r="A1559" s="1">
        <v>39722</v>
      </c>
      <c r="B1559" t="s">
        <v>44</v>
      </c>
      <c r="C1559">
        <v>109.75682</v>
      </c>
      <c r="D1559">
        <v>104.90918000000001</v>
      </c>
      <c r="E1559">
        <v>-6.2</v>
      </c>
      <c r="F1559">
        <v>0</v>
      </c>
      <c r="G1559">
        <v>3.6</v>
      </c>
      <c r="H1559">
        <v>4</v>
      </c>
    </row>
    <row r="1560" spans="1:8" x14ac:dyDescent="0.25">
      <c r="A1560" s="1">
        <v>39722</v>
      </c>
      <c r="B1560" t="s">
        <v>45</v>
      </c>
      <c r="C1560" t="s">
        <v>48</v>
      </c>
      <c r="D1560" t="s">
        <v>48</v>
      </c>
      <c r="E1560" t="s">
        <v>48</v>
      </c>
      <c r="F1560" t="s">
        <v>48</v>
      </c>
      <c r="G1560" t="s">
        <v>48</v>
      </c>
      <c r="H1560" t="s">
        <v>48</v>
      </c>
    </row>
    <row r="1561" spans="1:8" x14ac:dyDescent="0.25">
      <c r="A1561" s="1">
        <v>39722</v>
      </c>
      <c r="B1561" t="s">
        <v>46</v>
      </c>
      <c r="C1561" t="s">
        <v>48</v>
      </c>
      <c r="D1561" t="s">
        <v>48</v>
      </c>
      <c r="E1561" t="s">
        <v>48</v>
      </c>
      <c r="F1561" t="s">
        <v>48</v>
      </c>
      <c r="G1561" t="s">
        <v>48</v>
      </c>
      <c r="H1561" t="s">
        <v>48</v>
      </c>
    </row>
    <row r="1562" spans="1:8" x14ac:dyDescent="0.25">
      <c r="A1562" s="1">
        <v>39722</v>
      </c>
      <c r="B1562" t="s">
        <v>47</v>
      </c>
      <c r="C1562">
        <v>85.12473</v>
      </c>
      <c r="D1562">
        <v>76.181370000000001</v>
      </c>
      <c r="E1562">
        <v>2.6</v>
      </c>
      <c r="F1562">
        <v>5.3</v>
      </c>
      <c r="G1562">
        <v>9.3000000000000007</v>
      </c>
      <c r="H1562">
        <v>8.4</v>
      </c>
    </row>
    <row r="1563" spans="1:8" x14ac:dyDescent="0.25">
      <c r="A1563" s="1">
        <v>39753</v>
      </c>
      <c r="B1563" t="s">
        <v>1</v>
      </c>
      <c r="C1563">
        <v>112.08152</v>
      </c>
      <c r="D1563">
        <v>109.75808000000001</v>
      </c>
      <c r="E1563">
        <v>-6.2</v>
      </c>
      <c r="F1563">
        <v>-6.1</v>
      </c>
      <c r="G1563">
        <v>4.5999999999999996</v>
      </c>
      <c r="H1563">
        <v>4.8</v>
      </c>
    </row>
    <row r="1564" spans="1:8" x14ac:dyDescent="0.25">
      <c r="A1564" s="1">
        <v>39753</v>
      </c>
      <c r="B1564" t="s">
        <v>118</v>
      </c>
      <c r="C1564">
        <v>125.51455</v>
      </c>
      <c r="D1564">
        <v>114.80631</v>
      </c>
      <c r="E1564">
        <v>-0.2</v>
      </c>
      <c r="F1564">
        <v>-3.7</v>
      </c>
      <c r="G1564">
        <v>2.5</v>
      </c>
      <c r="H1564">
        <v>3.1</v>
      </c>
    </row>
    <row r="1565" spans="1:8" x14ac:dyDescent="0.25">
      <c r="A1565" s="1">
        <v>39753</v>
      </c>
      <c r="B1565" t="s">
        <v>32</v>
      </c>
      <c r="C1565">
        <v>110.09733</v>
      </c>
      <c r="D1565">
        <v>102.02737999999999</v>
      </c>
      <c r="E1565">
        <v>-7.3</v>
      </c>
      <c r="F1565">
        <v>-7.7</v>
      </c>
      <c r="G1565">
        <v>4.9000000000000004</v>
      </c>
      <c r="H1565">
        <v>5.5</v>
      </c>
    </row>
    <row r="1566" spans="1:8" x14ac:dyDescent="0.25">
      <c r="A1566" s="1">
        <v>39753</v>
      </c>
      <c r="B1566" t="s">
        <v>33</v>
      </c>
      <c r="C1566">
        <v>77.821470000000005</v>
      </c>
      <c r="D1566">
        <v>77.07611</v>
      </c>
      <c r="E1566">
        <v>-4.8</v>
      </c>
      <c r="F1566">
        <v>5.8</v>
      </c>
      <c r="G1566">
        <v>8.1999999999999993</v>
      </c>
      <c r="H1566">
        <v>8.1</v>
      </c>
    </row>
    <row r="1567" spans="1:8" x14ac:dyDescent="0.25">
      <c r="A1567" s="1">
        <v>39753</v>
      </c>
      <c r="B1567" t="s">
        <v>34</v>
      </c>
      <c r="C1567" t="s">
        <v>48</v>
      </c>
      <c r="D1567" t="s">
        <v>48</v>
      </c>
      <c r="E1567" t="s">
        <v>48</v>
      </c>
      <c r="F1567" t="s">
        <v>48</v>
      </c>
      <c r="G1567" t="s">
        <v>48</v>
      </c>
      <c r="H1567" t="s">
        <v>48</v>
      </c>
    </row>
    <row r="1568" spans="1:8" x14ac:dyDescent="0.25">
      <c r="A1568" s="1">
        <v>39753</v>
      </c>
      <c r="B1568" t="s">
        <v>35</v>
      </c>
      <c r="C1568">
        <v>132.68482</v>
      </c>
      <c r="D1568">
        <v>121.02951</v>
      </c>
      <c r="E1568">
        <v>-5.3</v>
      </c>
      <c r="F1568">
        <v>-4.0999999999999996</v>
      </c>
      <c r="G1568">
        <v>1.9</v>
      </c>
      <c r="H1568">
        <v>2</v>
      </c>
    </row>
    <row r="1569" spans="1:8" x14ac:dyDescent="0.25">
      <c r="A1569" s="1">
        <v>39753</v>
      </c>
      <c r="B1569" t="s">
        <v>36</v>
      </c>
      <c r="C1569" t="s">
        <v>48</v>
      </c>
      <c r="D1569" t="s">
        <v>48</v>
      </c>
      <c r="E1569" t="s">
        <v>48</v>
      </c>
      <c r="F1569" t="s">
        <v>48</v>
      </c>
      <c r="G1569" t="s">
        <v>48</v>
      </c>
      <c r="H1569" t="s">
        <v>48</v>
      </c>
    </row>
    <row r="1570" spans="1:8" x14ac:dyDescent="0.25">
      <c r="A1570" s="1">
        <v>39753</v>
      </c>
      <c r="B1570" t="s">
        <v>37</v>
      </c>
      <c r="C1570">
        <v>123.8442</v>
      </c>
      <c r="D1570">
        <v>101.81358</v>
      </c>
      <c r="E1570">
        <v>-1.6</v>
      </c>
      <c r="F1570">
        <v>-1.6</v>
      </c>
      <c r="G1570">
        <v>6.4</v>
      </c>
      <c r="H1570">
        <v>6.4</v>
      </c>
    </row>
    <row r="1571" spans="1:8" x14ac:dyDescent="0.25">
      <c r="A1571" s="1">
        <v>39753</v>
      </c>
      <c r="B1571" t="s">
        <v>38</v>
      </c>
      <c r="C1571">
        <v>129.80563000000001</v>
      </c>
      <c r="D1571">
        <v>130.25470999999999</v>
      </c>
      <c r="E1571">
        <v>0.6</v>
      </c>
      <c r="F1571">
        <v>-2.5</v>
      </c>
      <c r="G1571">
        <v>3.5</v>
      </c>
      <c r="H1571">
        <v>3.9</v>
      </c>
    </row>
    <row r="1572" spans="1:8" x14ac:dyDescent="0.25">
      <c r="A1572" s="1">
        <v>39753</v>
      </c>
      <c r="B1572" t="s">
        <v>39</v>
      </c>
      <c r="C1572">
        <v>104.12211000000001</v>
      </c>
      <c r="D1572">
        <v>103.82764</v>
      </c>
      <c r="E1572">
        <v>-12.5</v>
      </c>
      <c r="F1572">
        <v>-15.1</v>
      </c>
      <c r="G1572">
        <v>4.2</v>
      </c>
      <c r="H1572">
        <v>4.5</v>
      </c>
    </row>
    <row r="1573" spans="1:8" x14ac:dyDescent="0.25">
      <c r="A1573" s="1">
        <v>39753</v>
      </c>
      <c r="B1573" t="s">
        <v>2</v>
      </c>
      <c r="C1573">
        <v>129.29692</v>
      </c>
      <c r="D1573">
        <v>129.41302999999999</v>
      </c>
      <c r="E1573">
        <v>-18.399999999999999</v>
      </c>
      <c r="F1573">
        <v>-24.5</v>
      </c>
      <c r="G1573">
        <v>9.6999999999999993</v>
      </c>
      <c r="H1573">
        <v>10.3</v>
      </c>
    </row>
    <row r="1574" spans="1:8" x14ac:dyDescent="0.25">
      <c r="A1574" s="1">
        <v>39753</v>
      </c>
      <c r="B1574" t="s">
        <v>40</v>
      </c>
      <c r="C1574">
        <v>95.262640000000005</v>
      </c>
      <c r="D1574">
        <v>95.59281</v>
      </c>
      <c r="E1574">
        <v>-1.9</v>
      </c>
      <c r="F1574">
        <v>-1.3</v>
      </c>
      <c r="G1574">
        <v>3</v>
      </c>
      <c r="H1574">
        <v>3.3</v>
      </c>
    </row>
    <row r="1575" spans="1:8" x14ac:dyDescent="0.25">
      <c r="A1575" s="1">
        <v>39753</v>
      </c>
      <c r="B1575" t="s">
        <v>41</v>
      </c>
      <c r="C1575">
        <v>118.15374</v>
      </c>
      <c r="D1575">
        <v>116.70873</v>
      </c>
      <c r="E1575">
        <v>-3.7</v>
      </c>
      <c r="F1575">
        <v>-2.5</v>
      </c>
      <c r="G1575">
        <v>6.6</v>
      </c>
      <c r="H1575">
        <v>6.6</v>
      </c>
    </row>
    <row r="1576" spans="1:8" x14ac:dyDescent="0.25">
      <c r="A1576" s="1">
        <v>39753</v>
      </c>
      <c r="B1576" t="s">
        <v>42</v>
      </c>
      <c r="C1576">
        <v>90.856489999999994</v>
      </c>
      <c r="D1576">
        <v>92.710830000000001</v>
      </c>
      <c r="E1576">
        <v>-2</v>
      </c>
      <c r="F1576">
        <v>7.3</v>
      </c>
      <c r="G1576">
        <v>11.9</v>
      </c>
      <c r="H1576">
        <v>11.7</v>
      </c>
    </row>
    <row r="1577" spans="1:8" x14ac:dyDescent="0.25">
      <c r="A1577" s="1">
        <v>39753</v>
      </c>
      <c r="B1577" t="s">
        <v>43</v>
      </c>
      <c r="C1577">
        <v>104.0805</v>
      </c>
      <c r="D1577">
        <v>102.82107999999999</v>
      </c>
      <c r="E1577">
        <v>-3.8</v>
      </c>
      <c r="F1577">
        <v>-10.1</v>
      </c>
      <c r="G1577">
        <v>-0.2</v>
      </c>
      <c r="H1577">
        <v>-0.1</v>
      </c>
    </row>
    <row r="1578" spans="1:8" x14ac:dyDescent="0.25">
      <c r="A1578" s="1">
        <v>39753</v>
      </c>
      <c r="B1578" t="s">
        <v>44</v>
      </c>
      <c r="C1578">
        <v>91.949610000000007</v>
      </c>
      <c r="D1578">
        <v>97.685029999999998</v>
      </c>
      <c r="E1578">
        <v>-6.9</v>
      </c>
      <c r="F1578">
        <v>-12.1</v>
      </c>
      <c r="G1578">
        <v>2.2000000000000002</v>
      </c>
      <c r="H1578">
        <v>2.4</v>
      </c>
    </row>
    <row r="1579" spans="1:8" x14ac:dyDescent="0.25">
      <c r="A1579" s="1">
        <v>39753</v>
      </c>
      <c r="B1579" t="s">
        <v>45</v>
      </c>
      <c r="C1579" t="s">
        <v>48</v>
      </c>
      <c r="D1579" t="s">
        <v>48</v>
      </c>
      <c r="E1579" t="s">
        <v>48</v>
      </c>
      <c r="F1579" t="s">
        <v>48</v>
      </c>
      <c r="G1579" t="s">
        <v>48</v>
      </c>
      <c r="H1579" t="s">
        <v>48</v>
      </c>
    </row>
    <row r="1580" spans="1:8" x14ac:dyDescent="0.25">
      <c r="A1580" s="1">
        <v>39753</v>
      </c>
      <c r="B1580" t="s">
        <v>46</v>
      </c>
      <c r="C1580" t="s">
        <v>48</v>
      </c>
      <c r="D1580" t="s">
        <v>48</v>
      </c>
      <c r="E1580" t="s">
        <v>48</v>
      </c>
      <c r="F1580" t="s">
        <v>48</v>
      </c>
      <c r="G1580" t="s">
        <v>48</v>
      </c>
      <c r="H1580" t="s">
        <v>48</v>
      </c>
    </row>
    <row r="1581" spans="1:8" x14ac:dyDescent="0.25">
      <c r="A1581" s="1">
        <v>39753</v>
      </c>
      <c r="B1581" t="s">
        <v>47</v>
      </c>
      <c r="C1581">
        <v>75.582549999999998</v>
      </c>
      <c r="D1581">
        <v>75.717780000000005</v>
      </c>
      <c r="E1581">
        <v>-0.6</v>
      </c>
      <c r="F1581">
        <v>-1.2</v>
      </c>
      <c r="G1581">
        <v>8.3000000000000007</v>
      </c>
      <c r="H1581">
        <v>7.9</v>
      </c>
    </row>
    <row r="1582" spans="1:8" x14ac:dyDescent="0.25">
      <c r="A1582" s="1">
        <v>39783</v>
      </c>
      <c r="B1582" t="s">
        <v>1</v>
      </c>
      <c r="C1582">
        <v>92.197220000000002</v>
      </c>
      <c r="D1582">
        <v>97.684870000000004</v>
      </c>
      <c r="E1582">
        <v>-11</v>
      </c>
      <c r="F1582">
        <v>-14.6</v>
      </c>
      <c r="G1582">
        <v>3.1</v>
      </c>
      <c r="H1582">
        <v>3.1</v>
      </c>
    </row>
    <row r="1583" spans="1:8" x14ac:dyDescent="0.25">
      <c r="A1583" s="1">
        <v>39783</v>
      </c>
      <c r="B1583" t="s">
        <v>118</v>
      </c>
      <c r="C1583">
        <v>117.25767999999999</v>
      </c>
      <c r="D1583">
        <v>108.53668</v>
      </c>
      <c r="E1583">
        <v>-5.5</v>
      </c>
      <c r="F1583">
        <v>-9.6999999999999993</v>
      </c>
      <c r="G1583">
        <v>1.3</v>
      </c>
      <c r="H1583">
        <v>1.3</v>
      </c>
    </row>
    <row r="1584" spans="1:8" x14ac:dyDescent="0.25">
      <c r="A1584" s="1">
        <v>39783</v>
      </c>
      <c r="B1584" t="s">
        <v>32</v>
      </c>
      <c r="C1584">
        <v>87.140550000000005</v>
      </c>
      <c r="D1584">
        <v>98.319879999999998</v>
      </c>
      <c r="E1584">
        <v>-3.6</v>
      </c>
      <c r="F1584">
        <v>-7.9</v>
      </c>
      <c r="G1584">
        <v>3.9</v>
      </c>
      <c r="H1584">
        <v>3.9</v>
      </c>
    </row>
    <row r="1585" spans="1:8" x14ac:dyDescent="0.25">
      <c r="A1585" s="1">
        <v>39783</v>
      </c>
      <c r="B1585" t="s">
        <v>33</v>
      </c>
      <c r="C1585">
        <v>75.602410000000006</v>
      </c>
      <c r="D1585">
        <v>70.956220000000002</v>
      </c>
      <c r="E1585">
        <v>-7.9</v>
      </c>
      <c r="F1585">
        <v>-3.4</v>
      </c>
      <c r="G1585">
        <v>7.2</v>
      </c>
      <c r="H1585">
        <v>7.2</v>
      </c>
    </row>
    <row r="1586" spans="1:8" x14ac:dyDescent="0.25">
      <c r="A1586" s="1">
        <v>39783</v>
      </c>
      <c r="B1586" t="s">
        <v>34</v>
      </c>
      <c r="C1586" t="s">
        <v>48</v>
      </c>
      <c r="D1586" t="s">
        <v>48</v>
      </c>
      <c r="E1586" t="s">
        <v>48</v>
      </c>
      <c r="F1586" t="s">
        <v>48</v>
      </c>
      <c r="G1586" t="s">
        <v>48</v>
      </c>
      <c r="H1586" t="s">
        <v>48</v>
      </c>
    </row>
    <row r="1587" spans="1:8" x14ac:dyDescent="0.25">
      <c r="A1587" s="1">
        <v>39783</v>
      </c>
      <c r="B1587" t="s">
        <v>35</v>
      </c>
      <c r="C1587">
        <v>112.39796</v>
      </c>
      <c r="D1587">
        <v>115.74512</v>
      </c>
      <c r="E1587">
        <v>-4.4000000000000004</v>
      </c>
      <c r="F1587">
        <v>-6.9</v>
      </c>
      <c r="G1587">
        <v>1.2</v>
      </c>
      <c r="H1587">
        <v>1.2</v>
      </c>
    </row>
    <row r="1588" spans="1:8" x14ac:dyDescent="0.25">
      <c r="A1588" s="1">
        <v>39783</v>
      </c>
      <c r="B1588" t="s">
        <v>36</v>
      </c>
      <c r="C1588" t="s">
        <v>48</v>
      </c>
      <c r="D1588" t="s">
        <v>48</v>
      </c>
      <c r="E1588" t="s">
        <v>48</v>
      </c>
      <c r="F1588" t="s">
        <v>48</v>
      </c>
      <c r="G1588" t="s">
        <v>48</v>
      </c>
      <c r="H1588" t="s">
        <v>48</v>
      </c>
    </row>
    <row r="1589" spans="1:8" x14ac:dyDescent="0.25">
      <c r="A1589" s="1">
        <v>39783</v>
      </c>
      <c r="B1589" t="s">
        <v>37</v>
      </c>
      <c r="C1589">
        <v>119.0561</v>
      </c>
      <c r="D1589">
        <v>98.297799999999995</v>
      </c>
      <c r="E1589">
        <v>-3.5</v>
      </c>
      <c r="F1589">
        <v>-5.7</v>
      </c>
      <c r="G1589">
        <v>5.0999999999999996</v>
      </c>
      <c r="H1589">
        <v>5.0999999999999996</v>
      </c>
    </row>
    <row r="1590" spans="1:8" x14ac:dyDescent="0.25">
      <c r="A1590" s="1">
        <v>39783</v>
      </c>
      <c r="B1590" t="s">
        <v>38</v>
      </c>
      <c r="C1590">
        <v>114.41204</v>
      </c>
      <c r="D1590">
        <v>115.07577000000001</v>
      </c>
      <c r="E1590">
        <v>-11.7</v>
      </c>
      <c r="F1590">
        <v>-13.9</v>
      </c>
      <c r="G1590">
        <v>2</v>
      </c>
      <c r="H1590">
        <v>2</v>
      </c>
    </row>
    <row r="1591" spans="1:8" x14ac:dyDescent="0.25">
      <c r="A1591" s="1">
        <v>39783</v>
      </c>
      <c r="B1591" t="s">
        <v>39</v>
      </c>
      <c r="C1591">
        <v>80.660970000000006</v>
      </c>
      <c r="D1591">
        <v>86.67259</v>
      </c>
      <c r="E1591">
        <v>-16.5</v>
      </c>
      <c r="F1591">
        <v>-29</v>
      </c>
      <c r="G1591">
        <v>1.5</v>
      </c>
      <c r="H1591">
        <v>1.5</v>
      </c>
    </row>
    <row r="1592" spans="1:8" x14ac:dyDescent="0.25">
      <c r="A1592" s="1">
        <v>39783</v>
      </c>
      <c r="B1592" t="s">
        <v>2</v>
      </c>
      <c r="C1592">
        <v>123.51595</v>
      </c>
      <c r="D1592">
        <v>119.76079</v>
      </c>
      <c r="E1592">
        <v>-7.5</v>
      </c>
      <c r="F1592">
        <v>-31.4</v>
      </c>
      <c r="G1592">
        <v>5.8</v>
      </c>
      <c r="H1592">
        <v>5.8</v>
      </c>
    </row>
    <row r="1593" spans="1:8" x14ac:dyDescent="0.25">
      <c r="A1593" s="1">
        <v>39783</v>
      </c>
      <c r="B1593" t="s">
        <v>40</v>
      </c>
      <c r="C1593">
        <v>86.468959999999996</v>
      </c>
      <c r="D1593">
        <v>86.275639999999996</v>
      </c>
      <c r="E1593">
        <v>-9.6999999999999993</v>
      </c>
      <c r="F1593">
        <v>-8.6</v>
      </c>
      <c r="G1593">
        <v>2.1</v>
      </c>
      <c r="H1593">
        <v>2.1</v>
      </c>
    </row>
    <row r="1594" spans="1:8" x14ac:dyDescent="0.25">
      <c r="A1594" s="1">
        <v>39783</v>
      </c>
      <c r="B1594" t="s">
        <v>41</v>
      </c>
      <c r="C1594">
        <v>93.381559999999993</v>
      </c>
      <c r="D1594">
        <v>102.06086000000001</v>
      </c>
      <c r="E1594">
        <v>-12.6</v>
      </c>
      <c r="F1594">
        <v>-13.2</v>
      </c>
      <c r="G1594">
        <v>5</v>
      </c>
      <c r="H1594">
        <v>5</v>
      </c>
    </row>
    <row r="1595" spans="1:8" x14ac:dyDescent="0.25">
      <c r="A1595" s="1">
        <v>39783</v>
      </c>
      <c r="B1595" t="s">
        <v>42</v>
      </c>
      <c r="C1595">
        <v>69.40831</v>
      </c>
      <c r="D1595">
        <v>76.079189999999997</v>
      </c>
      <c r="E1595">
        <v>-17.899999999999999</v>
      </c>
      <c r="F1595">
        <v>-12.1</v>
      </c>
      <c r="G1595">
        <v>10</v>
      </c>
      <c r="H1595">
        <v>10</v>
      </c>
    </row>
    <row r="1596" spans="1:8" x14ac:dyDescent="0.25">
      <c r="A1596" s="1">
        <v>39783</v>
      </c>
      <c r="B1596" t="s">
        <v>43</v>
      </c>
      <c r="C1596">
        <v>85.309079999999994</v>
      </c>
      <c r="D1596">
        <v>95.168599999999998</v>
      </c>
      <c r="E1596">
        <v>-7.4</v>
      </c>
      <c r="F1596">
        <v>-10.199999999999999</v>
      </c>
      <c r="G1596">
        <v>-0.9</v>
      </c>
      <c r="H1596">
        <v>-0.9</v>
      </c>
    </row>
    <row r="1597" spans="1:8" x14ac:dyDescent="0.25">
      <c r="A1597" s="1">
        <v>39783</v>
      </c>
      <c r="B1597" t="s">
        <v>44</v>
      </c>
      <c r="C1597">
        <v>78.072959999999995</v>
      </c>
      <c r="D1597">
        <v>86.796149999999997</v>
      </c>
      <c r="E1597">
        <v>-11.1</v>
      </c>
      <c r="F1597">
        <v>-17</v>
      </c>
      <c r="G1597">
        <v>0.7</v>
      </c>
      <c r="H1597">
        <v>0.7</v>
      </c>
    </row>
    <row r="1598" spans="1:8" x14ac:dyDescent="0.25">
      <c r="A1598" s="1">
        <v>39783</v>
      </c>
      <c r="B1598" t="s">
        <v>45</v>
      </c>
      <c r="C1598" t="s">
        <v>48</v>
      </c>
      <c r="D1598" t="s">
        <v>48</v>
      </c>
      <c r="E1598" t="s">
        <v>48</v>
      </c>
      <c r="F1598" t="s">
        <v>48</v>
      </c>
      <c r="G1598" t="s">
        <v>48</v>
      </c>
      <c r="H1598" t="s">
        <v>48</v>
      </c>
    </row>
    <row r="1599" spans="1:8" x14ac:dyDescent="0.25">
      <c r="A1599" s="1">
        <v>39783</v>
      </c>
      <c r="B1599" t="s">
        <v>46</v>
      </c>
      <c r="C1599" t="s">
        <v>48</v>
      </c>
      <c r="D1599" t="s">
        <v>48</v>
      </c>
      <c r="E1599" t="s">
        <v>48</v>
      </c>
      <c r="F1599" t="s">
        <v>48</v>
      </c>
      <c r="G1599" t="s">
        <v>48</v>
      </c>
      <c r="H1599" t="s">
        <v>48</v>
      </c>
    </row>
    <row r="1600" spans="1:8" x14ac:dyDescent="0.25">
      <c r="A1600" s="1">
        <v>39783</v>
      </c>
      <c r="B1600" t="s">
        <v>47</v>
      </c>
      <c r="C1600">
        <v>69.458250000000007</v>
      </c>
      <c r="D1600">
        <v>77.220730000000003</v>
      </c>
      <c r="E1600">
        <v>2</v>
      </c>
      <c r="F1600">
        <v>2.6</v>
      </c>
      <c r="G1600">
        <v>7.9</v>
      </c>
      <c r="H1600">
        <v>7.9</v>
      </c>
    </row>
    <row r="1601" spans="1:8" x14ac:dyDescent="0.25">
      <c r="A1601" s="1">
        <v>39814</v>
      </c>
      <c r="B1601" t="s">
        <v>1</v>
      </c>
      <c r="C1601">
        <v>91.667150000000007</v>
      </c>
      <c r="D1601">
        <v>99.726870000000005</v>
      </c>
      <c r="E1601">
        <v>2.1</v>
      </c>
      <c r="F1601">
        <v>-17</v>
      </c>
      <c r="G1601">
        <v>-17</v>
      </c>
      <c r="H1601">
        <v>1</v>
      </c>
    </row>
    <row r="1602" spans="1:8" x14ac:dyDescent="0.25">
      <c r="A1602" s="1">
        <v>39814</v>
      </c>
      <c r="B1602" t="s">
        <v>118</v>
      </c>
      <c r="C1602">
        <v>112.74833</v>
      </c>
      <c r="D1602">
        <v>108.17503000000001</v>
      </c>
      <c r="E1602">
        <v>-0.3</v>
      </c>
      <c r="F1602">
        <v>-11</v>
      </c>
      <c r="G1602">
        <v>-11</v>
      </c>
      <c r="H1602">
        <v>0</v>
      </c>
    </row>
    <row r="1603" spans="1:8" x14ac:dyDescent="0.25">
      <c r="A1603" s="1">
        <v>39814</v>
      </c>
      <c r="B1603" t="s">
        <v>32</v>
      </c>
      <c r="C1603">
        <v>82.182810000000003</v>
      </c>
      <c r="D1603">
        <v>88.743409999999997</v>
      </c>
      <c r="E1603">
        <v>-9.6999999999999993</v>
      </c>
      <c r="F1603">
        <v>-23.1</v>
      </c>
      <c r="G1603">
        <v>-23.1</v>
      </c>
      <c r="H1603">
        <v>0.7</v>
      </c>
    </row>
    <row r="1604" spans="1:8" x14ac:dyDescent="0.25">
      <c r="A1604" s="1">
        <v>39814</v>
      </c>
      <c r="B1604" t="s">
        <v>33</v>
      </c>
      <c r="C1604">
        <v>73.360839999999996</v>
      </c>
      <c r="D1604">
        <v>74.138620000000003</v>
      </c>
      <c r="E1604">
        <v>4.5</v>
      </c>
      <c r="F1604">
        <v>-2.6</v>
      </c>
      <c r="G1604">
        <v>-2.6</v>
      </c>
      <c r="H1604">
        <v>6.4</v>
      </c>
    </row>
    <row r="1605" spans="1:8" x14ac:dyDescent="0.25">
      <c r="A1605" s="1">
        <v>39814</v>
      </c>
      <c r="B1605" t="s">
        <v>34</v>
      </c>
      <c r="C1605" t="s">
        <v>48</v>
      </c>
      <c r="D1605" t="s">
        <v>48</v>
      </c>
      <c r="E1605" t="s">
        <v>48</v>
      </c>
      <c r="F1605" t="s">
        <v>48</v>
      </c>
      <c r="G1605" t="s">
        <v>48</v>
      </c>
      <c r="H1605" t="s">
        <v>48</v>
      </c>
    </row>
    <row r="1606" spans="1:8" x14ac:dyDescent="0.25">
      <c r="A1606" s="1">
        <v>39814</v>
      </c>
      <c r="B1606" t="s">
        <v>35</v>
      </c>
      <c r="C1606">
        <v>107.60019</v>
      </c>
      <c r="D1606">
        <v>115.32046</v>
      </c>
      <c r="E1606">
        <v>-0.4</v>
      </c>
      <c r="F1606">
        <v>-3</v>
      </c>
      <c r="G1606">
        <v>-3</v>
      </c>
      <c r="H1606">
        <v>1.3</v>
      </c>
    </row>
    <row r="1607" spans="1:8" x14ac:dyDescent="0.25">
      <c r="A1607" s="1">
        <v>39814</v>
      </c>
      <c r="B1607" t="s">
        <v>36</v>
      </c>
      <c r="C1607" t="s">
        <v>48</v>
      </c>
      <c r="D1607" t="s">
        <v>48</v>
      </c>
      <c r="E1607" t="s">
        <v>48</v>
      </c>
      <c r="F1607" t="s">
        <v>48</v>
      </c>
      <c r="G1607" t="s">
        <v>48</v>
      </c>
      <c r="H1607" t="s">
        <v>48</v>
      </c>
    </row>
    <row r="1608" spans="1:8" x14ac:dyDescent="0.25">
      <c r="A1608" s="1">
        <v>39814</v>
      </c>
      <c r="B1608" t="s">
        <v>37</v>
      </c>
      <c r="C1608">
        <v>115.34771000000001</v>
      </c>
      <c r="D1608">
        <v>104.33506</v>
      </c>
      <c r="E1608">
        <v>6.1</v>
      </c>
      <c r="F1608">
        <v>-6</v>
      </c>
      <c r="G1608">
        <v>-6</v>
      </c>
      <c r="H1608">
        <v>3.2</v>
      </c>
    </row>
    <row r="1609" spans="1:8" x14ac:dyDescent="0.25">
      <c r="A1609" s="1">
        <v>39814</v>
      </c>
      <c r="B1609" t="s">
        <v>38</v>
      </c>
      <c r="C1609">
        <v>110.63274</v>
      </c>
      <c r="D1609">
        <v>110.82747999999999</v>
      </c>
      <c r="E1609">
        <v>-3.7</v>
      </c>
      <c r="F1609">
        <v>-17.7</v>
      </c>
      <c r="G1609">
        <v>-17.7</v>
      </c>
      <c r="H1609">
        <v>0.5</v>
      </c>
    </row>
    <row r="1610" spans="1:8" x14ac:dyDescent="0.25">
      <c r="A1610" s="1">
        <v>39814</v>
      </c>
      <c r="B1610" t="s">
        <v>39</v>
      </c>
      <c r="C1610">
        <v>83.398020000000002</v>
      </c>
      <c r="D1610">
        <v>90.797250000000005</v>
      </c>
      <c r="E1610">
        <v>4.8</v>
      </c>
      <c r="F1610">
        <v>-29.3</v>
      </c>
      <c r="G1610">
        <v>-29.3</v>
      </c>
      <c r="H1610">
        <v>-1.7</v>
      </c>
    </row>
    <row r="1611" spans="1:8" x14ac:dyDescent="0.25">
      <c r="A1611" s="1">
        <v>39814</v>
      </c>
      <c r="B1611" t="s">
        <v>2</v>
      </c>
      <c r="C1611">
        <v>110.19079000000001</v>
      </c>
      <c r="D1611">
        <v>113.94822000000001</v>
      </c>
      <c r="E1611">
        <v>-4.9000000000000004</v>
      </c>
      <c r="F1611">
        <v>-34.5</v>
      </c>
      <c r="G1611">
        <v>-34.5</v>
      </c>
      <c r="H1611">
        <v>1.7</v>
      </c>
    </row>
    <row r="1612" spans="1:8" x14ac:dyDescent="0.25">
      <c r="A1612" s="1">
        <v>39814</v>
      </c>
      <c r="B1612" t="s">
        <v>40</v>
      </c>
      <c r="C1612">
        <v>86.10557</v>
      </c>
      <c r="D1612">
        <v>87.623580000000004</v>
      </c>
      <c r="E1612">
        <v>1.6</v>
      </c>
      <c r="F1612">
        <v>-13.1</v>
      </c>
      <c r="G1612">
        <v>-13.1</v>
      </c>
      <c r="H1612">
        <v>0.3</v>
      </c>
    </row>
    <row r="1613" spans="1:8" x14ac:dyDescent="0.25">
      <c r="A1613" s="1">
        <v>39814</v>
      </c>
      <c r="B1613" t="s">
        <v>41</v>
      </c>
      <c r="C1613">
        <v>93.642380000000003</v>
      </c>
      <c r="D1613">
        <v>104.56892999999999</v>
      </c>
      <c r="E1613">
        <v>2.5</v>
      </c>
      <c r="F1613">
        <v>-15.6</v>
      </c>
      <c r="G1613">
        <v>-15.6</v>
      </c>
      <c r="H1613">
        <v>2.8</v>
      </c>
    </row>
    <row r="1614" spans="1:8" x14ac:dyDescent="0.25">
      <c r="A1614" s="1">
        <v>39814</v>
      </c>
      <c r="B1614" t="s">
        <v>42</v>
      </c>
      <c r="C1614">
        <v>68.59151</v>
      </c>
      <c r="D1614">
        <v>76.350970000000004</v>
      </c>
      <c r="E1614">
        <v>0.4</v>
      </c>
      <c r="F1614">
        <v>-18.3</v>
      </c>
      <c r="G1614">
        <v>-18.3</v>
      </c>
      <c r="H1614">
        <v>6.9</v>
      </c>
    </row>
    <row r="1615" spans="1:8" x14ac:dyDescent="0.25">
      <c r="A1615" s="1">
        <v>39814</v>
      </c>
      <c r="B1615" t="s">
        <v>43</v>
      </c>
      <c r="C1615">
        <v>90.523349999999994</v>
      </c>
      <c r="D1615">
        <v>97.897599999999997</v>
      </c>
      <c r="E1615">
        <v>2.9</v>
      </c>
      <c r="F1615">
        <v>-11.3</v>
      </c>
      <c r="G1615">
        <v>-11.3</v>
      </c>
      <c r="H1615">
        <v>-2</v>
      </c>
    </row>
    <row r="1616" spans="1:8" x14ac:dyDescent="0.25">
      <c r="A1616" s="1">
        <v>39814</v>
      </c>
      <c r="B1616" t="s">
        <v>44</v>
      </c>
      <c r="C1616">
        <v>78.738380000000006</v>
      </c>
      <c r="D1616">
        <v>91.216250000000002</v>
      </c>
      <c r="E1616">
        <v>5.0999999999999996</v>
      </c>
      <c r="F1616">
        <v>-19.3</v>
      </c>
      <c r="G1616">
        <v>-19.3</v>
      </c>
      <c r="H1616">
        <v>-1.4</v>
      </c>
    </row>
    <row r="1617" spans="1:8" x14ac:dyDescent="0.25">
      <c r="A1617" s="1">
        <v>39814</v>
      </c>
      <c r="B1617" t="s">
        <v>45</v>
      </c>
      <c r="C1617" t="s">
        <v>48</v>
      </c>
      <c r="D1617" t="s">
        <v>48</v>
      </c>
      <c r="E1617" t="s">
        <v>48</v>
      </c>
      <c r="F1617" t="s">
        <v>48</v>
      </c>
      <c r="G1617" t="s">
        <v>48</v>
      </c>
      <c r="H1617" t="s">
        <v>48</v>
      </c>
    </row>
    <row r="1618" spans="1:8" x14ac:dyDescent="0.25">
      <c r="A1618" s="1">
        <v>39814</v>
      </c>
      <c r="B1618" t="s">
        <v>46</v>
      </c>
      <c r="C1618" t="s">
        <v>48</v>
      </c>
      <c r="D1618" t="s">
        <v>48</v>
      </c>
      <c r="E1618" t="s">
        <v>48</v>
      </c>
      <c r="F1618" t="s">
        <v>48</v>
      </c>
      <c r="G1618" t="s">
        <v>48</v>
      </c>
      <c r="H1618" t="s">
        <v>48</v>
      </c>
    </row>
    <row r="1619" spans="1:8" x14ac:dyDescent="0.25">
      <c r="A1619" s="1">
        <v>39814</v>
      </c>
      <c r="B1619" t="s">
        <v>47</v>
      </c>
      <c r="C1619">
        <v>63.914969999999997</v>
      </c>
      <c r="D1619">
        <v>75.010329999999996</v>
      </c>
      <c r="E1619">
        <v>-2.9</v>
      </c>
      <c r="F1619">
        <v>-6.9</v>
      </c>
      <c r="G1619">
        <v>-6.9</v>
      </c>
      <c r="H1619">
        <v>6.9</v>
      </c>
    </row>
    <row r="1620" spans="1:8" x14ac:dyDescent="0.25">
      <c r="A1620" s="1">
        <v>39845</v>
      </c>
      <c r="B1620" t="s">
        <v>1</v>
      </c>
      <c r="C1620">
        <v>88.633979999999994</v>
      </c>
      <c r="D1620">
        <v>102.04754</v>
      </c>
      <c r="E1620">
        <v>2.2999999999999998</v>
      </c>
      <c r="F1620">
        <v>-16.5</v>
      </c>
      <c r="G1620">
        <v>-16.8</v>
      </c>
      <c r="H1620">
        <v>-1</v>
      </c>
    </row>
    <row r="1621" spans="1:8" x14ac:dyDescent="0.25">
      <c r="A1621" s="1">
        <v>39845</v>
      </c>
      <c r="B1621" t="s">
        <v>118</v>
      </c>
      <c r="C1621">
        <v>103.90182</v>
      </c>
      <c r="D1621">
        <v>110.98063999999999</v>
      </c>
      <c r="E1621">
        <v>2.6</v>
      </c>
      <c r="F1621">
        <v>-12.4</v>
      </c>
      <c r="G1621">
        <v>-11.7</v>
      </c>
      <c r="H1621">
        <v>-1.9</v>
      </c>
    </row>
    <row r="1622" spans="1:8" x14ac:dyDescent="0.25">
      <c r="A1622" s="1">
        <v>39845</v>
      </c>
      <c r="B1622" t="s">
        <v>32</v>
      </c>
      <c r="C1622">
        <v>80.385180000000005</v>
      </c>
      <c r="D1622">
        <v>95.39461</v>
      </c>
      <c r="E1622">
        <v>7.5</v>
      </c>
      <c r="F1622">
        <v>-21.5</v>
      </c>
      <c r="G1622">
        <v>-22.3</v>
      </c>
      <c r="H1622">
        <v>-2.2000000000000002</v>
      </c>
    </row>
    <row r="1623" spans="1:8" x14ac:dyDescent="0.25">
      <c r="A1623" s="1">
        <v>39845</v>
      </c>
      <c r="B1623" t="s">
        <v>33</v>
      </c>
      <c r="C1623">
        <v>65.438199999999995</v>
      </c>
      <c r="D1623">
        <v>74.849429999999998</v>
      </c>
      <c r="E1623">
        <v>1</v>
      </c>
      <c r="F1623">
        <v>-6.7</v>
      </c>
      <c r="G1623">
        <v>-4.5999999999999996</v>
      </c>
      <c r="H1623">
        <v>4.8</v>
      </c>
    </row>
    <row r="1624" spans="1:8" x14ac:dyDescent="0.25">
      <c r="A1624" s="1">
        <v>39845</v>
      </c>
      <c r="B1624" t="s">
        <v>34</v>
      </c>
      <c r="C1624" t="s">
        <v>48</v>
      </c>
      <c r="D1624" t="s">
        <v>48</v>
      </c>
      <c r="E1624" t="s">
        <v>48</v>
      </c>
      <c r="F1624" t="s">
        <v>48</v>
      </c>
      <c r="G1624" t="s">
        <v>48</v>
      </c>
      <c r="H1624" t="s">
        <v>48</v>
      </c>
    </row>
    <row r="1625" spans="1:8" x14ac:dyDescent="0.25">
      <c r="A1625" s="1">
        <v>39845</v>
      </c>
      <c r="B1625" t="s">
        <v>35</v>
      </c>
      <c r="C1625">
        <v>104.89346</v>
      </c>
      <c r="D1625">
        <v>117.25093</v>
      </c>
      <c r="E1625">
        <v>1.7</v>
      </c>
      <c r="F1625">
        <v>-10</v>
      </c>
      <c r="G1625">
        <v>-6.6</v>
      </c>
      <c r="H1625">
        <v>0.1</v>
      </c>
    </row>
    <row r="1626" spans="1:8" x14ac:dyDescent="0.25">
      <c r="A1626" s="1">
        <v>39845</v>
      </c>
      <c r="B1626" t="s">
        <v>36</v>
      </c>
      <c r="C1626" t="s">
        <v>48</v>
      </c>
      <c r="D1626" t="s">
        <v>48</v>
      </c>
      <c r="E1626" t="s">
        <v>48</v>
      </c>
      <c r="F1626" t="s">
        <v>48</v>
      </c>
      <c r="G1626" t="s">
        <v>48</v>
      </c>
      <c r="H1626" t="s">
        <v>48</v>
      </c>
    </row>
    <row r="1627" spans="1:8" x14ac:dyDescent="0.25">
      <c r="A1627" s="1">
        <v>39845</v>
      </c>
      <c r="B1627" t="s">
        <v>37</v>
      </c>
      <c r="C1627">
        <v>89.415539999999993</v>
      </c>
      <c r="D1627">
        <v>93.991579999999999</v>
      </c>
      <c r="E1627">
        <v>-9.9</v>
      </c>
      <c r="F1627">
        <v>-17.899999999999999</v>
      </c>
      <c r="G1627">
        <v>-11.6</v>
      </c>
      <c r="H1627">
        <v>0</v>
      </c>
    </row>
    <row r="1628" spans="1:8" x14ac:dyDescent="0.25">
      <c r="A1628" s="1">
        <v>39845</v>
      </c>
      <c r="B1628" t="s">
        <v>38</v>
      </c>
      <c r="C1628">
        <v>116.97145</v>
      </c>
      <c r="D1628">
        <v>129.61242999999999</v>
      </c>
      <c r="E1628">
        <v>16.899999999999999</v>
      </c>
      <c r="F1628">
        <v>-9.9</v>
      </c>
      <c r="G1628">
        <v>-13.9</v>
      </c>
      <c r="H1628">
        <v>-1.2</v>
      </c>
    </row>
    <row r="1629" spans="1:8" x14ac:dyDescent="0.25">
      <c r="A1629" s="1">
        <v>39845</v>
      </c>
      <c r="B1629" t="s">
        <v>39</v>
      </c>
      <c r="C1629">
        <v>82.508200000000002</v>
      </c>
      <c r="D1629">
        <v>95.044709999999995</v>
      </c>
      <c r="E1629">
        <v>4.7</v>
      </c>
      <c r="F1629">
        <v>-25.7</v>
      </c>
      <c r="G1629">
        <v>-27.6</v>
      </c>
      <c r="H1629">
        <v>-4.5</v>
      </c>
    </row>
    <row r="1630" spans="1:8" x14ac:dyDescent="0.25">
      <c r="A1630" s="1">
        <v>39845</v>
      </c>
      <c r="B1630" t="s">
        <v>2</v>
      </c>
      <c r="C1630">
        <v>110.08481</v>
      </c>
      <c r="D1630">
        <v>125.41507</v>
      </c>
      <c r="E1630">
        <v>10.1</v>
      </c>
      <c r="F1630">
        <v>-30.1</v>
      </c>
      <c r="G1630">
        <v>-32.4</v>
      </c>
      <c r="H1630">
        <v>-2</v>
      </c>
    </row>
    <row r="1631" spans="1:8" x14ac:dyDescent="0.25">
      <c r="A1631" s="1">
        <v>39845</v>
      </c>
      <c r="B1631" t="s">
        <v>40</v>
      </c>
      <c r="C1631">
        <v>76.921220000000005</v>
      </c>
      <c r="D1631">
        <v>85.935419999999993</v>
      </c>
      <c r="E1631">
        <v>-1.9</v>
      </c>
      <c r="F1631">
        <v>-15.1</v>
      </c>
      <c r="G1631">
        <v>-14</v>
      </c>
      <c r="H1631">
        <v>-1.5</v>
      </c>
    </row>
    <row r="1632" spans="1:8" x14ac:dyDescent="0.25">
      <c r="A1632" s="1">
        <v>39845</v>
      </c>
      <c r="B1632" t="s">
        <v>41</v>
      </c>
      <c r="C1632">
        <v>89.854200000000006</v>
      </c>
      <c r="D1632">
        <v>104.60312999999999</v>
      </c>
      <c r="E1632">
        <v>0</v>
      </c>
      <c r="F1632">
        <v>-15.5</v>
      </c>
      <c r="G1632">
        <v>-15.5</v>
      </c>
      <c r="H1632">
        <v>0.9</v>
      </c>
    </row>
    <row r="1633" spans="1:8" x14ac:dyDescent="0.25">
      <c r="A1633" s="1">
        <v>39845</v>
      </c>
      <c r="B1633" t="s">
        <v>42</v>
      </c>
      <c r="C1633">
        <v>71.881919999999994</v>
      </c>
      <c r="D1633">
        <v>82.985029999999995</v>
      </c>
      <c r="E1633">
        <v>8.6999999999999993</v>
      </c>
      <c r="F1633">
        <v>-11.3</v>
      </c>
      <c r="G1633">
        <v>-14.8</v>
      </c>
      <c r="H1633">
        <v>4.7</v>
      </c>
    </row>
    <row r="1634" spans="1:8" x14ac:dyDescent="0.25">
      <c r="A1634" s="1">
        <v>39845</v>
      </c>
      <c r="B1634" t="s">
        <v>43</v>
      </c>
      <c r="C1634">
        <v>86.281639999999996</v>
      </c>
      <c r="D1634">
        <v>94.404839999999993</v>
      </c>
      <c r="E1634">
        <v>-3.6</v>
      </c>
      <c r="F1634">
        <v>-18.600000000000001</v>
      </c>
      <c r="G1634">
        <v>-15</v>
      </c>
      <c r="H1634">
        <v>-4</v>
      </c>
    </row>
    <row r="1635" spans="1:8" x14ac:dyDescent="0.25">
      <c r="A1635" s="1">
        <v>39845</v>
      </c>
      <c r="B1635" t="s">
        <v>44</v>
      </c>
      <c r="C1635">
        <v>82.124459999999999</v>
      </c>
      <c r="D1635">
        <v>94.620720000000006</v>
      </c>
      <c r="E1635">
        <v>3.7</v>
      </c>
      <c r="F1635">
        <v>-19.2</v>
      </c>
      <c r="G1635">
        <v>-19.2</v>
      </c>
      <c r="H1635">
        <v>-3.8</v>
      </c>
    </row>
    <row r="1636" spans="1:8" x14ac:dyDescent="0.25">
      <c r="A1636" s="1">
        <v>39845</v>
      </c>
      <c r="B1636" t="s">
        <v>45</v>
      </c>
      <c r="C1636" t="s">
        <v>48</v>
      </c>
      <c r="D1636" t="s">
        <v>48</v>
      </c>
      <c r="E1636" t="s">
        <v>48</v>
      </c>
      <c r="F1636" t="s">
        <v>48</v>
      </c>
      <c r="G1636" t="s">
        <v>48</v>
      </c>
      <c r="H1636" t="s">
        <v>48</v>
      </c>
    </row>
    <row r="1637" spans="1:8" x14ac:dyDescent="0.25">
      <c r="A1637" s="1">
        <v>39845</v>
      </c>
      <c r="B1637" t="s">
        <v>46</v>
      </c>
      <c r="C1637" t="s">
        <v>48</v>
      </c>
      <c r="D1637" t="s">
        <v>48</v>
      </c>
      <c r="E1637" t="s">
        <v>48</v>
      </c>
      <c r="F1637" t="s">
        <v>48</v>
      </c>
      <c r="G1637" t="s">
        <v>48</v>
      </c>
      <c r="H1637" t="s">
        <v>48</v>
      </c>
    </row>
    <row r="1638" spans="1:8" x14ac:dyDescent="0.25">
      <c r="A1638" s="1">
        <v>39845</v>
      </c>
      <c r="B1638" t="s">
        <v>47</v>
      </c>
      <c r="C1638">
        <v>65.12818</v>
      </c>
      <c r="D1638">
        <v>76.081019999999995</v>
      </c>
      <c r="E1638">
        <v>1.4</v>
      </c>
      <c r="F1638">
        <v>-8.1</v>
      </c>
      <c r="G1638">
        <v>-7.5</v>
      </c>
      <c r="H1638">
        <v>5</v>
      </c>
    </row>
    <row r="1639" spans="1:8" x14ac:dyDescent="0.25">
      <c r="A1639" s="1">
        <v>39873</v>
      </c>
      <c r="B1639" t="s">
        <v>1</v>
      </c>
      <c r="C1639">
        <v>103.19096</v>
      </c>
      <c r="D1639">
        <v>102.52417</v>
      </c>
      <c r="E1639">
        <v>0.5</v>
      </c>
      <c r="F1639">
        <v>-9.4</v>
      </c>
      <c r="G1639">
        <v>-14.2</v>
      </c>
      <c r="H1639">
        <v>-1.9</v>
      </c>
    </row>
    <row r="1640" spans="1:8" x14ac:dyDescent="0.25">
      <c r="A1640" s="1">
        <v>39873</v>
      </c>
      <c r="B1640" t="s">
        <v>118</v>
      </c>
      <c r="C1640">
        <v>107.29799</v>
      </c>
      <c r="D1640">
        <v>109.17532</v>
      </c>
      <c r="E1640">
        <v>-1.6</v>
      </c>
      <c r="F1640">
        <v>-5.3</v>
      </c>
      <c r="G1640">
        <v>-9.6999999999999993</v>
      </c>
      <c r="H1640">
        <v>-2.5</v>
      </c>
    </row>
    <row r="1641" spans="1:8" x14ac:dyDescent="0.25">
      <c r="A1641" s="1">
        <v>39873</v>
      </c>
      <c r="B1641" t="s">
        <v>32</v>
      </c>
      <c r="C1641">
        <v>97.487780000000001</v>
      </c>
      <c r="D1641">
        <v>92.479699999999994</v>
      </c>
      <c r="E1641">
        <v>-3.1</v>
      </c>
      <c r="F1641">
        <v>-14.6</v>
      </c>
      <c r="G1641">
        <v>-19.600000000000001</v>
      </c>
      <c r="H1641">
        <v>-3.7</v>
      </c>
    </row>
    <row r="1642" spans="1:8" x14ac:dyDescent="0.25">
      <c r="A1642" s="1">
        <v>39873</v>
      </c>
      <c r="B1642" t="s">
        <v>33</v>
      </c>
      <c r="C1642">
        <v>73.454740000000001</v>
      </c>
      <c r="D1642">
        <v>75.772379999999998</v>
      </c>
      <c r="E1642">
        <v>1.2</v>
      </c>
      <c r="F1642">
        <v>-0.7</v>
      </c>
      <c r="G1642">
        <v>-3.3</v>
      </c>
      <c r="H1642">
        <v>4.3</v>
      </c>
    </row>
    <row r="1643" spans="1:8" x14ac:dyDescent="0.25">
      <c r="A1643" s="1">
        <v>39873</v>
      </c>
      <c r="B1643" t="s">
        <v>34</v>
      </c>
      <c r="C1643" t="s">
        <v>48</v>
      </c>
      <c r="D1643" t="s">
        <v>48</v>
      </c>
      <c r="E1643" t="s">
        <v>48</v>
      </c>
      <c r="F1643" t="s">
        <v>48</v>
      </c>
      <c r="G1643" t="s">
        <v>48</v>
      </c>
      <c r="H1643" t="s">
        <v>48</v>
      </c>
    </row>
    <row r="1644" spans="1:8" x14ac:dyDescent="0.25">
      <c r="A1644" s="1">
        <v>39873</v>
      </c>
      <c r="B1644" t="s">
        <v>35</v>
      </c>
      <c r="C1644">
        <v>119.96590999999999</v>
      </c>
      <c r="D1644">
        <v>118.55175</v>
      </c>
      <c r="E1644">
        <v>1.1000000000000001</v>
      </c>
      <c r="F1644">
        <v>-6.3</v>
      </c>
      <c r="G1644">
        <v>-6.5</v>
      </c>
      <c r="H1644">
        <v>-1</v>
      </c>
    </row>
    <row r="1645" spans="1:8" x14ac:dyDescent="0.25">
      <c r="A1645" s="1">
        <v>39873</v>
      </c>
      <c r="B1645" t="s">
        <v>36</v>
      </c>
      <c r="C1645" t="s">
        <v>48</v>
      </c>
      <c r="D1645" t="s">
        <v>48</v>
      </c>
      <c r="E1645" t="s">
        <v>48</v>
      </c>
      <c r="F1645" t="s">
        <v>48</v>
      </c>
      <c r="G1645" t="s">
        <v>48</v>
      </c>
      <c r="H1645" t="s">
        <v>48</v>
      </c>
    </row>
    <row r="1646" spans="1:8" x14ac:dyDescent="0.25">
      <c r="A1646" s="1">
        <v>39873</v>
      </c>
      <c r="B1646" t="s">
        <v>37</v>
      </c>
      <c r="C1646">
        <v>94.334209999999999</v>
      </c>
      <c r="D1646">
        <v>96.276060000000001</v>
      </c>
      <c r="E1646">
        <v>2.4</v>
      </c>
      <c r="F1646">
        <v>-7.4</v>
      </c>
      <c r="G1646">
        <v>-10.3</v>
      </c>
      <c r="H1646">
        <v>-1.4</v>
      </c>
    </row>
    <row r="1647" spans="1:8" x14ac:dyDescent="0.25">
      <c r="A1647" s="1">
        <v>39873</v>
      </c>
      <c r="B1647" t="s">
        <v>38</v>
      </c>
      <c r="C1647">
        <v>123.96478999999999</v>
      </c>
      <c r="D1647">
        <v>124.78845</v>
      </c>
      <c r="E1647">
        <v>-3.7</v>
      </c>
      <c r="F1647">
        <v>-2.8</v>
      </c>
      <c r="G1647">
        <v>-10.3</v>
      </c>
      <c r="H1647">
        <v>-1.4</v>
      </c>
    </row>
    <row r="1648" spans="1:8" x14ac:dyDescent="0.25">
      <c r="A1648" s="1">
        <v>39873</v>
      </c>
      <c r="B1648" t="s">
        <v>39</v>
      </c>
      <c r="C1648">
        <v>98.372910000000005</v>
      </c>
      <c r="D1648">
        <v>97.938079999999999</v>
      </c>
      <c r="E1648">
        <v>3</v>
      </c>
      <c r="F1648">
        <v>-17.399999999999999</v>
      </c>
      <c r="G1648">
        <v>-24.1</v>
      </c>
      <c r="H1648">
        <v>-6.2</v>
      </c>
    </row>
    <row r="1649" spans="1:8" x14ac:dyDescent="0.25">
      <c r="A1649" s="1">
        <v>39873</v>
      </c>
      <c r="B1649" t="s">
        <v>2</v>
      </c>
      <c r="C1649">
        <v>115.78094</v>
      </c>
      <c r="D1649">
        <v>113.95525000000001</v>
      </c>
      <c r="E1649">
        <v>-9.1</v>
      </c>
      <c r="F1649">
        <v>-34.9</v>
      </c>
      <c r="G1649">
        <v>-33.299999999999997</v>
      </c>
      <c r="H1649">
        <v>-6.5</v>
      </c>
    </row>
    <row r="1650" spans="1:8" x14ac:dyDescent="0.25">
      <c r="A1650" s="1">
        <v>39873</v>
      </c>
      <c r="B1650" t="s">
        <v>40</v>
      </c>
      <c r="C1650">
        <v>91.366069999999993</v>
      </c>
      <c r="D1650">
        <v>91.329729999999998</v>
      </c>
      <c r="E1650">
        <v>6.3</v>
      </c>
      <c r="F1650">
        <v>-6.4</v>
      </c>
      <c r="G1650">
        <v>-11.5</v>
      </c>
      <c r="H1650">
        <v>-2.1</v>
      </c>
    </row>
    <row r="1651" spans="1:8" x14ac:dyDescent="0.25">
      <c r="A1651" s="1">
        <v>39873</v>
      </c>
      <c r="B1651" t="s">
        <v>41</v>
      </c>
      <c r="C1651">
        <v>104.87233000000001</v>
      </c>
      <c r="D1651">
        <v>105.75655999999999</v>
      </c>
      <c r="E1651">
        <v>1.1000000000000001</v>
      </c>
      <c r="F1651">
        <v>-9.1</v>
      </c>
      <c r="G1651">
        <v>-13.3</v>
      </c>
      <c r="H1651">
        <v>-0.1</v>
      </c>
    </row>
    <row r="1652" spans="1:8" x14ac:dyDescent="0.25">
      <c r="A1652" s="1">
        <v>39873</v>
      </c>
      <c r="B1652" t="s">
        <v>42</v>
      </c>
      <c r="C1652">
        <v>85.353179999999995</v>
      </c>
      <c r="D1652">
        <v>82.075069999999997</v>
      </c>
      <c r="E1652">
        <v>-1.1000000000000001</v>
      </c>
      <c r="F1652">
        <v>-5.4</v>
      </c>
      <c r="G1652">
        <v>-11.5</v>
      </c>
      <c r="H1652">
        <v>3.7</v>
      </c>
    </row>
    <row r="1653" spans="1:8" x14ac:dyDescent="0.25">
      <c r="A1653" s="1">
        <v>39873</v>
      </c>
      <c r="B1653" t="s">
        <v>43</v>
      </c>
      <c r="C1653">
        <v>98.230710000000002</v>
      </c>
      <c r="D1653">
        <v>95.364490000000004</v>
      </c>
      <c r="E1653">
        <v>1</v>
      </c>
      <c r="F1653">
        <v>-9</v>
      </c>
      <c r="G1653">
        <v>-13</v>
      </c>
      <c r="H1653">
        <v>-4.5</v>
      </c>
    </row>
    <row r="1654" spans="1:8" x14ac:dyDescent="0.25">
      <c r="A1654" s="1">
        <v>39873</v>
      </c>
      <c r="B1654" t="s">
        <v>44</v>
      </c>
      <c r="C1654">
        <v>101.23631</v>
      </c>
      <c r="D1654">
        <v>94.507199999999997</v>
      </c>
      <c r="E1654">
        <v>-0.1</v>
      </c>
      <c r="F1654">
        <v>-8.4</v>
      </c>
      <c r="G1654">
        <v>-15.4</v>
      </c>
      <c r="H1654">
        <v>-4.3</v>
      </c>
    </row>
    <row r="1655" spans="1:8" x14ac:dyDescent="0.25">
      <c r="A1655" s="1">
        <v>39873</v>
      </c>
      <c r="B1655" t="s">
        <v>45</v>
      </c>
      <c r="C1655" t="s">
        <v>48</v>
      </c>
      <c r="D1655" t="s">
        <v>48</v>
      </c>
      <c r="E1655" t="s">
        <v>48</v>
      </c>
      <c r="F1655" t="s">
        <v>48</v>
      </c>
      <c r="G1655" t="s">
        <v>48</v>
      </c>
      <c r="H1655" t="s">
        <v>48</v>
      </c>
    </row>
    <row r="1656" spans="1:8" x14ac:dyDescent="0.25">
      <c r="A1656" s="1">
        <v>39873</v>
      </c>
      <c r="B1656" t="s">
        <v>46</v>
      </c>
      <c r="C1656" t="s">
        <v>48</v>
      </c>
      <c r="D1656" t="s">
        <v>48</v>
      </c>
      <c r="E1656" t="s">
        <v>48</v>
      </c>
      <c r="F1656" t="s">
        <v>48</v>
      </c>
      <c r="G1656" t="s">
        <v>48</v>
      </c>
      <c r="H1656" t="s">
        <v>48</v>
      </c>
    </row>
    <row r="1657" spans="1:8" x14ac:dyDescent="0.25">
      <c r="A1657" s="1">
        <v>39873</v>
      </c>
      <c r="B1657" t="s">
        <v>47</v>
      </c>
      <c r="C1657">
        <v>73.237790000000004</v>
      </c>
      <c r="D1657">
        <v>75.370940000000004</v>
      </c>
      <c r="E1657">
        <v>-0.9</v>
      </c>
      <c r="F1657">
        <v>-2.4</v>
      </c>
      <c r="G1657">
        <v>-5.7</v>
      </c>
      <c r="H1657">
        <v>4.4000000000000004</v>
      </c>
    </row>
    <row r="1658" spans="1:8" x14ac:dyDescent="0.25">
      <c r="A1658" s="1">
        <v>39904</v>
      </c>
      <c r="B1658" t="s">
        <v>1</v>
      </c>
      <c r="C1658">
        <v>99.313500000000005</v>
      </c>
      <c r="D1658">
        <v>103.87424</v>
      </c>
      <c r="E1658">
        <v>1.3</v>
      </c>
      <c r="F1658">
        <v>-14.1</v>
      </c>
      <c r="G1658">
        <v>-14.2</v>
      </c>
      <c r="H1658">
        <v>-3.8</v>
      </c>
    </row>
    <row r="1659" spans="1:8" x14ac:dyDescent="0.25">
      <c r="A1659" s="1">
        <v>39904</v>
      </c>
      <c r="B1659" t="s">
        <v>118</v>
      </c>
      <c r="C1659">
        <v>91.488159999999993</v>
      </c>
      <c r="D1659">
        <v>102.91882</v>
      </c>
      <c r="E1659">
        <v>-5.7</v>
      </c>
      <c r="F1659">
        <v>-17.399999999999999</v>
      </c>
      <c r="G1659">
        <v>-11.5</v>
      </c>
      <c r="H1659">
        <v>-4.5999999999999996</v>
      </c>
    </row>
    <row r="1660" spans="1:8" x14ac:dyDescent="0.25">
      <c r="A1660" s="1">
        <v>39904</v>
      </c>
      <c r="B1660" t="s">
        <v>32</v>
      </c>
      <c r="C1660">
        <v>84.041430000000005</v>
      </c>
      <c r="D1660">
        <v>87.85172</v>
      </c>
      <c r="E1660">
        <v>-5</v>
      </c>
      <c r="F1660">
        <v>-22.1</v>
      </c>
      <c r="G1660">
        <v>-20.2</v>
      </c>
      <c r="H1660">
        <v>-5.7</v>
      </c>
    </row>
    <row r="1661" spans="1:8" x14ac:dyDescent="0.25">
      <c r="A1661" s="1">
        <v>39904</v>
      </c>
      <c r="B1661" t="s">
        <v>33</v>
      </c>
      <c r="C1661">
        <v>65.885670000000005</v>
      </c>
      <c r="D1661">
        <v>71.544849999999997</v>
      </c>
      <c r="E1661">
        <v>-5.6</v>
      </c>
      <c r="F1661">
        <v>-2.9</v>
      </c>
      <c r="G1661">
        <v>-3.2</v>
      </c>
      <c r="H1661">
        <v>3.9</v>
      </c>
    </row>
    <row r="1662" spans="1:8" x14ac:dyDescent="0.25">
      <c r="A1662" s="1">
        <v>39904</v>
      </c>
      <c r="B1662" t="s">
        <v>34</v>
      </c>
      <c r="C1662" t="s">
        <v>48</v>
      </c>
      <c r="D1662" t="s">
        <v>48</v>
      </c>
      <c r="E1662" t="s">
        <v>48</v>
      </c>
      <c r="F1662" t="s">
        <v>48</v>
      </c>
      <c r="G1662" t="s">
        <v>48</v>
      </c>
      <c r="H1662" t="s">
        <v>48</v>
      </c>
    </row>
    <row r="1663" spans="1:8" x14ac:dyDescent="0.25">
      <c r="A1663" s="1">
        <v>39904</v>
      </c>
      <c r="B1663" t="s">
        <v>35</v>
      </c>
      <c r="C1663">
        <v>115.33938000000001</v>
      </c>
      <c r="D1663">
        <v>123.81804</v>
      </c>
      <c r="E1663">
        <v>4.4000000000000004</v>
      </c>
      <c r="F1663">
        <v>-3.3</v>
      </c>
      <c r="G1663">
        <v>-5.7</v>
      </c>
      <c r="H1663">
        <v>-1.8</v>
      </c>
    </row>
    <row r="1664" spans="1:8" x14ac:dyDescent="0.25">
      <c r="A1664" s="1">
        <v>39904</v>
      </c>
      <c r="B1664" t="s">
        <v>36</v>
      </c>
      <c r="C1664" t="s">
        <v>48</v>
      </c>
      <c r="D1664" t="s">
        <v>48</v>
      </c>
      <c r="E1664" t="s">
        <v>48</v>
      </c>
      <c r="F1664" t="s">
        <v>48</v>
      </c>
      <c r="G1664" t="s">
        <v>48</v>
      </c>
      <c r="H1664" t="s">
        <v>48</v>
      </c>
    </row>
    <row r="1665" spans="1:8" x14ac:dyDescent="0.25">
      <c r="A1665" s="1">
        <v>39904</v>
      </c>
      <c r="B1665" t="s">
        <v>37</v>
      </c>
      <c r="C1665">
        <v>81.570449999999994</v>
      </c>
      <c r="D1665">
        <v>96.976770000000002</v>
      </c>
      <c r="E1665">
        <v>0.7</v>
      </c>
      <c r="F1665">
        <v>-7.5</v>
      </c>
      <c r="G1665">
        <v>-9.6999999999999993</v>
      </c>
      <c r="H1665">
        <v>-2.2999999999999998</v>
      </c>
    </row>
    <row r="1666" spans="1:8" x14ac:dyDescent="0.25">
      <c r="A1666" s="1">
        <v>39904</v>
      </c>
      <c r="B1666" t="s">
        <v>38</v>
      </c>
      <c r="C1666">
        <v>101.05710999999999</v>
      </c>
      <c r="D1666">
        <v>106.07080000000001</v>
      </c>
      <c r="E1666">
        <v>-15</v>
      </c>
      <c r="F1666">
        <v>-23.8</v>
      </c>
      <c r="G1666">
        <v>-13.7</v>
      </c>
      <c r="H1666">
        <v>-4.3</v>
      </c>
    </row>
    <row r="1667" spans="1:8" x14ac:dyDescent="0.25">
      <c r="A1667" s="1">
        <v>39904</v>
      </c>
      <c r="B1667" t="s">
        <v>39</v>
      </c>
      <c r="C1667">
        <v>94.215260000000001</v>
      </c>
      <c r="D1667">
        <v>98.65531</v>
      </c>
      <c r="E1667">
        <v>0.7</v>
      </c>
      <c r="F1667">
        <v>-20.399999999999999</v>
      </c>
      <c r="G1667">
        <v>-23.1</v>
      </c>
      <c r="H1667">
        <v>-8.4</v>
      </c>
    </row>
    <row r="1668" spans="1:8" x14ac:dyDescent="0.25">
      <c r="A1668" s="1">
        <v>39904</v>
      </c>
      <c r="B1668" t="s">
        <v>2</v>
      </c>
      <c r="C1668">
        <v>123.17368999999999</v>
      </c>
      <c r="D1668">
        <v>130.36265</v>
      </c>
      <c r="E1668">
        <v>14.4</v>
      </c>
      <c r="F1668">
        <v>-27.7</v>
      </c>
      <c r="G1668">
        <v>-31.9</v>
      </c>
      <c r="H1668">
        <v>-10.3</v>
      </c>
    </row>
    <row r="1669" spans="1:8" x14ac:dyDescent="0.25">
      <c r="A1669" s="1">
        <v>39904</v>
      </c>
      <c r="B1669" t="s">
        <v>40</v>
      </c>
      <c r="C1669">
        <v>89.386160000000004</v>
      </c>
      <c r="D1669">
        <v>91.522689999999997</v>
      </c>
      <c r="E1669">
        <v>0.2</v>
      </c>
      <c r="F1669">
        <v>-2.5</v>
      </c>
      <c r="G1669">
        <v>-9.3000000000000007</v>
      </c>
      <c r="H1669">
        <v>-2.1</v>
      </c>
    </row>
    <row r="1670" spans="1:8" x14ac:dyDescent="0.25">
      <c r="A1670" s="1">
        <v>39904</v>
      </c>
      <c r="B1670" t="s">
        <v>41</v>
      </c>
      <c r="C1670">
        <v>101.67124</v>
      </c>
      <c r="D1670">
        <v>107.25803000000001</v>
      </c>
      <c r="E1670">
        <v>1.4</v>
      </c>
      <c r="F1670">
        <v>-14.3</v>
      </c>
      <c r="G1670">
        <v>-13.6</v>
      </c>
      <c r="H1670">
        <v>-2.2999999999999998</v>
      </c>
    </row>
    <row r="1671" spans="1:8" x14ac:dyDescent="0.25">
      <c r="A1671" s="1">
        <v>39904</v>
      </c>
      <c r="B1671" t="s">
        <v>42</v>
      </c>
      <c r="C1671">
        <v>82.203209999999999</v>
      </c>
      <c r="D1671">
        <v>83.621799999999993</v>
      </c>
      <c r="E1671">
        <v>1.9</v>
      </c>
      <c r="F1671">
        <v>-9.8000000000000007</v>
      </c>
      <c r="G1671">
        <v>-11</v>
      </c>
      <c r="H1671">
        <v>1.6</v>
      </c>
    </row>
    <row r="1672" spans="1:8" x14ac:dyDescent="0.25">
      <c r="A1672" s="1">
        <v>39904</v>
      </c>
      <c r="B1672" t="s">
        <v>43</v>
      </c>
      <c r="C1672">
        <v>93.326840000000004</v>
      </c>
      <c r="D1672">
        <v>96.838290000000001</v>
      </c>
      <c r="E1672">
        <v>1.5</v>
      </c>
      <c r="F1672">
        <v>-16.3</v>
      </c>
      <c r="G1672">
        <v>-13.8</v>
      </c>
      <c r="H1672">
        <v>-6.5</v>
      </c>
    </row>
    <row r="1673" spans="1:8" x14ac:dyDescent="0.25">
      <c r="A1673" s="1">
        <v>39904</v>
      </c>
      <c r="B1673" t="s">
        <v>44</v>
      </c>
      <c r="C1673">
        <v>105.70757999999999</v>
      </c>
      <c r="D1673">
        <v>99.646609999999995</v>
      </c>
      <c r="E1673">
        <v>5.4</v>
      </c>
      <c r="F1673">
        <v>-10.7</v>
      </c>
      <c r="G1673">
        <v>-14.1</v>
      </c>
      <c r="H1673">
        <v>-5.7</v>
      </c>
    </row>
    <row r="1674" spans="1:8" x14ac:dyDescent="0.25">
      <c r="A1674" s="1">
        <v>39904</v>
      </c>
      <c r="B1674" t="s">
        <v>45</v>
      </c>
      <c r="C1674" t="s">
        <v>48</v>
      </c>
      <c r="D1674" t="s">
        <v>48</v>
      </c>
      <c r="E1674" t="s">
        <v>48</v>
      </c>
      <c r="F1674" t="s">
        <v>48</v>
      </c>
      <c r="G1674" t="s">
        <v>48</v>
      </c>
      <c r="H1674" t="s">
        <v>48</v>
      </c>
    </row>
    <row r="1675" spans="1:8" x14ac:dyDescent="0.25">
      <c r="A1675" s="1">
        <v>39904</v>
      </c>
      <c r="B1675" t="s">
        <v>46</v>
      </c>
      <c r="C1675" t="s">
        <v>48</v>
      </c>
      <c r="D1675" t="s">
        <v>48</v>
      </c>
      <c r="E1675" t="s">
        <v>48</v>
      </c>
      <c r="F1675" t="s">
        <v>48</v>
      </c>
      <c r="G1675" t="s">
        <v>48</v>
      </c>
      <c r="H1675" t="s">
        <v>48</v>
      </c>
    </row>
    <row r="1676" spans="1:8" x14ac:dyDescent="0.25">
      <c r="A1676" s="1">
        <v>39904</v>
      </c>
      <c r="B1676" t="s">
        <v>47</v>
      </c>
      <c r="C1676">
        <v>71.551910000000007</v>
      </c>
      <c r="D1676">
        <v>76.149550000000005</v>
      </c>
      <c r="E1676">
        <v>1</v>
      </c>
      <c r="F1676">
        <v>-3.5</v>
      </c>
      <c r="G1676">
        <v>-5.2</v>
      </c>
      <c r="H1676">
        <v>3.1</v>
      </c>
    </row>
    <row r="1677" spans="1:8" x14ac:dyDescent="0.25">
      <c r="A1677" s="1">
        <v>39934</v>
      </c>
      <c r="B1677" t="s">
        <v>1</v>
      </c>
      <c r="C1677">
        <v>106.35166</v>
      </c>
      <c r="D1677">
        <v>105.1469</v>
      </c>
      <c r="E1677">
        <v>1.2</v>
      </c>
      <c r="F1677">
        <v>-10.9</v>
      </c>
      <c r="G1677">
        <v>-13.5</v>
      </c>
      <c r="H1677">
        <v>-4.9000000000000004</v>
      </c>
    </row>
    <row r="1678" spans="1:8" x14ac:dyDescent="0.25">
      <c r="A1678" s="1">
        <v>39934</v>
      </c>
      <c r="B1678" t="s">
        <v>118</v>
      </c>
      <c r="C1678">
        <v>97.125770000000003</v>
      </c>
      <c r="D1678">
        <v>104.67014</v>
      </c>
      <c r="E1678">
        <v>1.7</v>
      </c>
      <c r="F1678">
        <v>-12.8</v>
      </c>
      <c r="G1678">
        <v>-11.7</v>
      </c>
      <c r="H1678">
        <v>-5.6</v>
      </c>
    </row>
    <row r="1679" spans="1:8" x14ac:dyDescent="0.25">
      <c r="A1679" s="1">
        <v>39934</v>
      </c>
      <c r="B1679" t="s">
        <v>32</v>
      </c>
      <c r="C1679">
        <v>98.106409999999997</v>
      </c>
      <c r="D1679">
        <v>101.41844</v>
      </c>
      <c r="E1679">
        <v>15.4</v>
      </c>
      <c r="F1679">
        <v>-9.1999999999999993</v>
      </c>
      <c r="G1679">
        <v>-18</v>
      </c>
      <c r="H1679">
        <v>-6.8</v>
      </c>
    </row>
    <row r="1680" spans="1:8" x14ac:dyDescent="0.25">
      <c r="A1680" s="1">
        <v>39934</v>
      </c>
      <c r="B1680" t="s">
        <v>33</v>
      </c>
      <c r="C1680">
        <v>66.901759999999996</v>
      </c>
      <c r="D1680">
        <v>67.198459999999997</v>
      </c>
      <c r="E1680">
        <v>-6.1</v>
      </c>
      <c r="F1680">
        <v>-10.199999999999999</v>
      </c>
      <c r="G1680">
        <v>-4.5999999999999996</v>
      </c>
      <c r="H1680">
        <v>2.7</v>
      </c>
    </row>
    <row r="1681" spans="1:8" x14ac:dyDescent="0.25">
      <c r="A1681" s="1">
        <v>39934</v>
      </c>
      <c r="B1681" t="s">
        <v>34</v>
      </c>
      <c r="C1681" t="s">
        <v>48</v>
      </c>
      <c r="D1681" t="s">
        <v>48</v>
      </c>
      <c r="E1681" t="s">
        <v>48</v>
      </c>
      <c r="F1681" t="s">
        <v>48</v>
      </c>
      <c r="G1681" t="s">
        <v>48</v>
      </c>
      <c r="H1681" t="s">
        <v>48</v>
      </c>
    </row>
    <row r="1682" spans="1:8" x14ac:dyDescent="0.25">
      <c r="A1682" s="1">
        <v>39934</v>
      </c>
      <c r="B1682" t="s">
        <v>35</v>
      </c>
      <c r="C1682">
        <v>108.70784999999999</v>
      </c>
      <c r="D1682">
        <v>115.31507999999999</v>
      </c>
      <c r="E1682">
        <v>-6.9</v>
      </c>
      <c r="F1682">
        <v>-6.2</v>
      </c>
      <c r="G1682">
        <v>-5.8</v>
      </c>
      <c r="H1682">
        <v>-1.7</v>
      </c>
    </row>
    <row r="1683" spans="1:8" x14ac:dyDescent="0.25">
      <c r="A1683" s="1">
        <v>39934</v>
      </c>
      <c r="B1683" t="s">
        <v>36</v>
      </c>
      <c r="C1683" t="s">
        <v>48</v>
      </c>
      <c r="D1683" t="s">
        <v>48</v>
      </c>
      <c r="E1683" t="s">
        <v>48</v>
      </c>
      <c r="F1683" t="s">
        <v>48</v>
      </c>
      <c r="G1683" t="s">
        <v>48</v>
      </c>
      <c r="H1683" t="s">
        <v>48</v>
      </c>
    </row>
    <row r="1684" spans="1:8" x14ac:dyDescent="0.25">
      <c r="A1684" s="1">
        <v>39934</v>
      </c>
      <c r="B1684" t="s">
        <v>37</v>
      </c>
      <c r="C1684">
        <v>79.776970000000006</v>
      </c>
      <c r="D1684">
        <v>97.357799999999997</v>
      </c>
      <c r="E1684">
        <v>0.4</v>
      </c>
      <c r="F1684">
        <v>-5.4</v>
      </c>
      <c r="G1684">
        <v>-9</v>
      </c>
      <c r="H1684">
        <v>-2.6</v>
      </c>
    </row>
    <row r="1685" spans="1:8" x14ac:dyDescent="0.25">
      <c r="A1685" s="1">
        <v>39934</v>
      </c>
      <c r="B1685" t="s">
        <v>38</v>
      </c>
      <c r="C1685">
        <v>117.0675</v>
      </c>
      <c r="D1685">
        <v>114.72252</v>
      </c>
      <c r="E1685">
        <v>8.1999999999999993</v>
      </c>
      <c r="F1685">
        <v>-14.9</v>
      </c>
      <c r="G1685">
        <v>-14</v>
      </c>
      <c r="H1685">
        <v>-6</v>
      </c>
    </row>
    <row r="1686" spans="1:8" x14ac:dyDescent="0.25">
      <c r="A1686" s="1">
        <v>39934</v>
      </c>
      <c r="B1686" t="s">
        <v>39</v>
      </c>
      <c r="C1686">
        <v>101.51560000000001</v>
      </c>
      <c r="D1686">
        <v>99.634739999999994</v>
      </c>
      <c r="E1686">
        <v>1</v>
      </c>
      <c r="F1686">
        <v>-18.7</v>
      </c>
      <c r="G1686">
        <v>-22.2</v>
      </c>
      <c r="H1686">
        <v>-10.4</v>
      </c>
    </row>
    <row r="1687" spans="1:8" x14ac:dyDescent="0.25">
      <c r="A1687" s="1">
        <v>39934</v>
      </c>
      <c r="B1687" t="s">
        <v>2</v>
      </c>
      <c r="C1687">
        <v>128.05346</v>
      </c>
      <c r="D1687">
        <v>130.99002999999999</v>
      </c>
      <c r="E1687">
        <v>0.5</v>
      </c>
      <c r="F1687">
        <v>-30</v>
      </c>
      <c r="G1687">
        <v>-31.5</v>
      </c>
      <c r="H1687">
        <v>-14.5</v>
      </c>
    </row>
    <row r="1688" spans="1:8" x14ac:dyDescent="0.25">
      <c r="A1688" s="1">
        <v>39934</v>
      </c>
      <c r="B1688" t="s">
        <v>40</v>
      </c>
      <c r="C1688">
        <v>94.88485</v>
      </c>
      <c r="D1688">
        <v>92.90146</v>
      </c>
      <c r="E1688">
        <v>1.5</v>
      </c>
      <c r="F1688">
        <v>-3.3</v>
      </c>
      <c r="G1688">
        <v>-8</v>
      </c>
      <c r="H1688">
        <v>-2.2999999999999998</v>
      </c>
    </row>
    <row r="1689" spans="1:8" x14ac:dyDescent="0.25">
      <c r="A1689" s="1">
        <v>39934</v>
      </c>
      <c r="B1689" t="s">
        <v>41</v>
      </c>
      <c r="C1689">
        <v>110.99363</v>
      </c>
      <c r="D1689">
        <v>109.08403</v>
      </c>
      <c r="E1689">
        <v>1.7</v>
      </c>
      <c r="F1689">
        <v>-10.6</v>
      </c>
      <c r="G1689">
        <v>-12.9</v>
      </c>
      <c r="H1689">
        <v>-3.7</v>
      </c>
    </row>
    <row r="1690" spans="1:8" x14ac:dyDescent="0.25">
      <c r="A1690" s="1">
        <v>39934</v>
      </c>
      <c r="B1690" t="s">
        <v>42</v>
      </c>
      <c r="C1690">
        <v>81.956490000000002</v>
      </c>
      <c r="D1690">
        <v>80.252170000000007</v>
      </c>
      <c r="E1690">
        <v>-4</v>
      </c>
      <c r="F1690">
        <v>-12.7</v>
      </c>
      <c r="G1690">
        <v>-11.4</v>
      </c>
      <c r="H1690">
        <v>-0.4</v>
      </c>
    </row>
    <row r="1691" spans="1:8" x14ac:dyDescent="0.25">
      <c r="A1691" s="1">
        <v>39934</v>
      </c>
      <c r="B1691" t="s">
        <v>43</v>
      </c>
      <c r="C1691">
        <v>99.81</v>
      </c>
      <c r="D1691">
        <v>100.00917</v>
      </c>
      <c r="E1691">
        <v>3.3</v>
      </c>
      <c r="F1691">
        <v>-8.4</v>
      </c>
      <c r="G1691">
        <v>-12.7</v>
      </c>
      <c r="H1691">
        <v>-6.7</v>
      </c>
    </row>
    <row r="1692" spans="1:8" x14ac:dyDescent="0.25">
      <c r="A1692" s="1">
        <v>39934</v>
      </c>
      <c r="B1692" t="s">
        <v>44</v>
      </c>
      <c r="C1692">
        <v>106.15264999999999</v>
      </c>
      <c r="D1692">
        <v>99.477429999999998</v>
      </c>
      <c r="E1692">
        <v>-0.2</v>
      </c>
      <c r="F1692">
        <v>-5.7</v>
      </c>
      <c r="G1692">
        <v>-12.3</v>
      </c>
      <c r="H1692">
        <v>-5.7</v>
      </c>
    </row>
    <row r="1693" spans="1:8" x14ac:dyDescent="0.25">
      <c r="A1693" s="1">
        <v>39934</v>
      </c>
      <c r="B1693" t="s">
        <v>45</v>
      </c>
      <c r="C1693" t="s">
        <v>48</v>
      </c>
      <c r="D1693" t="s">
        <v>48</v>
      </c>
      <c r="E1693" t="s">
        <v>48</v>
      </c>
      <c r="F1693" t="s">
        <v>48</v>
      </c>
      <c r="G1693" t="s">
        <v>48</v>
      </c>
      <c r="H1693" t="s">
        <v>48</v>
      </c>
    </row>
    <row r="1694" spans="1:8" x14ac:dyDescent="0.25">
      <c r="A1694" s="1">
        <v>39934</v>
      </c>
      <c r="B1694" t="s">
        <v>46</v>
      </c>
      <c r="C1694" t="s">
        <v>48</v>
      </c>
      <c r="D1694" t="s">
        <v>48</v>
      </c>
      <c r="E1694" t="s">
        <v>48</v>
      </c>
      <c r="F1694" t="s">
        <v>48</v>
      </c>
      <c r="G1694" t="s">
        <v>48</v>
      </c>
      <c r="H1694" t="s">
        <v>48</v>
      </c>
    </row>
    <row r="1695" spans="1:8" x14ac:dyDescent="0.25">
      <c r="A1695" s="1">
        <v>39934</v>
      </c>
      <c r="B1695" t="s">
        <v>47</v>
      </c>
      <c r="C1695">
        <v>76.572450000000003</v>
      </c>
      <c r="D1695">
        <v>76.116200000000006</v>
      </c>
      <c r="E1695">
        <v>0</v>
      </c>
      <c r="F1695">
        <v>-4.2</v>
      </c>
      <c r="G1695">
        <v>-5</v>
      </c>
      <c r="H1695">
        <v>2.1</v>
      </c>
    </row>
    <row r="1696" spans="1:8" x14ac:dyDescent="0.25">
      <c r="A1696" s="1">
        <v>39965</v>
      </c>
      <c r="B1696" t="s">
        <v>1</v>
      </c>
      <c r="C1696">
        <v>107.43047</v>
      </c>
      <c r="D1696">
        <v>106.67276</v>
      </c>
      <c r="E1696">
        <v>1.5</v>
      </c>
      <c r="F1696">
        <v>-10.7</v>
      </c>
      <c r="G1696">
        <v>-13</v>
      </c>
      <c r="H1696">
        <v>-6.4</v>
      </c>
    </row>
    <row r="1697" spans="1:8" x14ac:dyDescent="0.25">
      <c r="A1697" s="1">
        <v>39965</v>
      </c>
      <c r="B1697" t="s">
        <v>118</v>
      </c>
      <c r="C1697">
        <v>102.72648</v>
      </c>
      <c r="D1697">
        <v>110.45392</v>
      </c>
      <c r="E1697">
        <v>5.5</v>
      </c>
      <c r="F1697">
        <v>-4</v>
      </c>
      <c r="G1697">
        <v>-10.5</v>
      </c>
      <c r="H1697">
        <v>-5.9</v>
      </c>
    </row>
    <row r="1698" spans="1:8" x14ac:dyDescent="0.25">
      <c r="A1698" s="1">
        <v>39965</v>
      </c>
      <c r="B1698" t="s">
        <v>32</v>
      </c>
      <c r="C1698">
        <v>93.792090000000002</v>
      </c>
      <c r="D1698">
        <v>95.789150000000006</v>
      </c>
      <c r="E1698">
        <v>-5.6</v>
      </c>
      <c r="F1698">
        <v>-11.7</v>
      </c>
      <c r="G1698">
        <v>-17</v>
      </c>
      <c r="H1698">
        <v>-8</v>
      </c>
    </row>
    <row r="1699" spans="1:8" x14ac:dyDescent="0.25">
      <c r="A1699" s="1">
        <v>39965</v>
      </c>
      <c r="B1699" t="s">
        <v>33</v>
      </c>
      <c r="C1699">
        <v>75.588229999999996</v>
      </c>
      <c r="D1699">
        <v>75.850949999999997</v>
      </c>
      <c r="E1699">
        <v>12.9</v>
      </c>
      <c r="F1699">
        <v>-0.7</v>
      </c>
      <c r="G1699">
        <v>-4</v>
      </c>
      <c r="H1699">
        <v>2</v>
      </c>
    </row>
    <row r="1700" spans="1:8" x14ac:dyDescent="0.25">
      <c r="A1700" s="1">
        <v>39965</v>
      </c>
      <c r="B1700" t="s">
        <v>34</v>
      </c>
      <c r="C1700" t="s">
        <v>48</v>
      </c>
      <c r="D1700" t="s">
        <v>48</v>
      </c>
      <c r="E1700" t="s">
        <v>48</v>
      </c>
      <c r="F1700" t="s">
        <v>48</v>
      </c>
      <c r="G1700" t="s">
        <v>48</v>
      </c>
      <c r="H1700" t="s">
        <v>48</v>
      </c>
    </row>
    <row r="1701" spans="1:8" x14ac:dyDescent="0.25">
      <c r="A1701" s="1">
        <v>39965</v>
      </c>
      <c r="B1701" t="s">
        <v>35</v>
      </c>
      <c r="C1701">
        <v>109.19105999999999</v>
      </c>
      <c r="D1701">
        <v>113.39527</v>
      </c>
      <c r="E1701">
        <v>-1.7</v>
      </c>
      <c r="F1701">
        <v>-10</v>
      </c>
      <c r="G1701">
        <v>-6.5</v>
      </c>
      <c r="H1701">
        <v>-2.7</v>
      </c>
    </row>
    <row r="1702" spans="1:8" x14ac:dyDescent="0.25">
      <c r="A1702" s="1">
        <v>39965</v>
      </c>
      <c r="B1702" t="s">
        <v>36</v>
      </c>
      <c r="C1702" t="s">
        <v>48</v>
      </c>
      <c r="D1702" t="s">
        <v>48</v>
      </c>
      <c r="E1702" t="s">
        <v>48</v>
      </c>
      <c r="F1702" t="s">
        <v>48</v>
      </c>
      <c r="G1702" t="s">
        <v>48</v>
      </c>
      <c r="H1702" t="s">
        <v>48</v>
      </c>
    </row>
    <row r="1703" spans="1:8" x14ac:dyDescent="0.25">
      <c r="A1703" s="1">
        <v>39965</v>
      </c>
      <c r="B1703" t="s">
        <v>37</v>
      </c>
      <c r="C1703">
        <v>80.445089999999993</v>
      </c>
      <c r="D1703">
        <v>96.737250000000003</v>
      </c>
      <c r="E1703">
        <v>-0.6</v>
      </c>
      <c r="F1703">
        <v>-6.3</v>
      </c>
      <c r="G1703">
        <v>-8.6</v>
      </c>
      <c r="H1703">
        <v>-3.2</v>
      </c>
    </row>
    <row r="1704" spans="1:8" x14ac:dyDescent="0.25">
      <c r="A1704" s="1">
        <v>39965</v>
      </c>
      <c r="B1704" t="s">
        <v>38</v>
      </c>
      <c r="C1704">
        <v>127.78725</v>
      </c>
      <c r="D1704">
        <v>129.11528000000001</v>
      </c>
      <c r="E1704">
        <v>12.5</v>
      </c>
      <c r="F1704">
        <v>1.3</v>
      </c>
      <c r="G1704">
        <v>-11.5</v>
      </c>
      <c r="H1704">
        <v>-5.8</v>
      </c>
    </row>
    <row r="1705" spans="1:8" x14ac:dyDescent="0.25">
      <c r="A1705" s="1">
        <v>39965</v>
      </c>
      <c r="B1705" t="s">
        <v>39</v>
      </c>
      <c r="C1705">
        <v>106.91901</v>
      </c>
      <c r="D1705">
        <v>106.24412</v>
      </c>
      <c r="E1705">
        <v>6.6</v>
      </c>
      <c r="F1705">
        <v>-14.4</v>
      </c>
      <c r="G1705">
        <v>-20.8</v>
      </c>
      <c r="H1705">
        <v>-12.1</v>
      </c>
    </row>
    <row r="1706" spans="1:8" x14ac:dyDescent="0.25">
      <c r="A1706" s="1">
        <v>39965</v>
      </c>
      <c r="B1706" t="s">
        <v>2</v>
      </c>
      <c r="C1706">
        <v>130.17182</v>
      </c>
      <c r="D1706">
        <v>132.88363000000001</v>
      </c>
      <c r="E1706">
        <v>1.4</v>
      </c>
      <c r="F1706">
        <v>-23.5</v>
      </c>
      <c r="G1706">
        <v>-30.1</v>
      </c>
      <c r="H1706">
        <v>-17.2</v>
      </c>
    </row>
    <row r="1707" spans="1:8" x14ac:dyDescent="0.25">
      <c r="A1707" s="1">
        <v>39965</v>
      </c>
      <c r="B1707" t="s">
        <v>40</v>
      </c>
      <c r="C1707">
        <v>91.835610000000003</v>
      </c>
      <c r="D1707">
        <v>93.382559999999998</v>
      </c>
      <c r="E1707">
        <v>0.5</v>
      </c>
      <c r="F1707">
        <v>-6.8</v>
      </c>
      <c r="G1707">
        <v>-7.8</v>
      </c>
      <c r="H1707">
        <v>-3.4</v>
      </c>
    </row>
    <row r="1708" spans="1:8" x14ac:dyDescent="0.25">
      <c r="A1708" s="1">
        <v>39965</v>
      </c>
      <c r="B1708" t="s">
        <v>41</v>
      </c>
      <c r="C1708">
        <v>110.83114999999999</v>
      </c>
      <c r="D1708">
        <v>109.36977</v>
      </c>
      <c r="E1708">
        <v>0.3</v>
      </c>
      <c r="F1708">
        <v>-12.8</v>
      </c>
      <c r="G1708">
        <v>-12.9</v>
      </c>
      <c r="H1708">
        <v>-5.6</v>
      </c>
    </row>
    <row r="1709" spans="1:8" x14ac:dyDescent="0.25">
      <c r="A1709" s="1">
        <v>39965</v>
      </c>
      <c r="B1709" t="s">
        <v>42</v>
      </c>
      <c r="C1709">
        <v>78.311940000000007</v>
      </c>
      <c r="D1709">
        <v>77.998400000000004</v>
      </c>
      <c r="E1709">
        <v>-2.8</v>
      </c>
      <c r="F1709">
        <v>-16.3</v>
      </c>
      <c r="G1709">
        <v>-12.3</v>
      </c>
      <c r="H1709">
        <v>-2.7</v>
      </c>
    </row>
    <row r="1710" spans="1:8" x14ac:dyDescent="0.25">
      <c r="A1710" s="1">
        <v>39965</v>
      </c>
      <c r="B1710" t="s">
        <v>43</v>
      </c>
      <c r="C1710">
        <v>104.06864</v>
      </c>
      <c r="D1710">
        <v>102.44410000000001</v>
      </c>
      <c r="E1710">
        <v>2.4</v>
      </c>
      <c r="F1710">
        <v>-3.7</v>
      </c>
      <c r="G1710">
        <v>-11.2</v>
      </c>
      <c r="H1710">
        <v>-6.8</v>
      </c>
    </row>
    <row r="1711" spans="1:8" x14ac:dyDescent="0.25">
      <c r="A1711" s="1">
        <v>39965</v>
      </c>
      <c r="B1711" t="s">
        <v>44</v>
      </c>
      <c r="C1711">
        <v>104.81932999999999</v>
      </c>
      <c r="D1711">
        <v>99.533199999999994</v>
      </c>
      <c r="E1711">
        <v>0.1</v>
      </c>
      <c r="F1711">
        <v>-6.7</v>
      </c>
      <c r="G1711">
        <v>-11.4</v>
      </c>
      <c r="H1711">
        <v>-6.6</v>
      </c>
    </row>
    <row r="1712" spans="1:8" x14ac:dyDescent="0.25">
      <c r="A1712" s="1">
        <v>39965</v>
      </c>
      <c r="B1712" t="s">
        <v>45</v>
      </c>
      <c r="C1712" t="s">
        <v>48</v>
      </c>
      <c r="D1712" t="s">
        <v>48</v>
      </c>
      <c r="E1712" t="s">
        <v>48</v>
      </c>
      <c r="F1712" t="s">
        <v>48</v>
      </c>
      <c r="G1712" t="s">
        <v>48</v>
      </c>
      <c r="H1712" t="s">
        <v>48</v>
      </c>
    </row>
    <row r="1713" spans="1:8" x14ac:dyDescent="0.25">
      <c r="A1713" s="1">
        <v>39965</v>
      </c>
      <c r="B1713" t="s">
        <v>46</v>
      </c>
      <c r="C1713" t="s">
        <v>48</v>
      </c>
      <c r="D1713" t="s">
        <v>48</v>
      </c>
      <c r="E1713" t="s">
        <v>48</v>
      </c>
      <c r="F1713" t="s">
        <v>48</v>
      </c>
      <c r="G1713" t="s">
        <v>48</v>
      </c>
      <c r="H1713" t="s">
        <v>48</v>
      </c>
    </row>
    <row r="1714" spans="1:8" x14ac:dyDescent="0.25">
      <c r="A1714" s="1">
        <v>39965</v>
      </c>
      <c r="B1714" t="s">
        <v>47</v>
      </c>
      <c r="C1714">
        <v>80.671809999999994</v>
      </c>
      <c r="D1714">
        <v>77.189499999999995</v>
      </c>
      <c r="E1714">
        <v>1.4</v>
      </c>
      <c r="F1714">
        <v>-2.2999999999999998</v>
      </c>
      <c r="G1714">
        <v>-4.5</v>
      </c>
      <c r="H1714">
        <v>0.5</v>
      </c>
    </row>
    <row r="1715" spans="1:8" x14ac:dyDescent="0.25">
      <c r="A1715" s="1">
        <v>39995</v>
      </c>
      <c r="B1715" t="s">
        <v>1</v>
      </c>
      <c r="C1715">
        <v>113.86257000000001</v>
      </c>
      <c r="D1715">
        <v>107.99518</v>
      </c>
      <c r="E1715">
        <v>1.2</v>
      </c>
      <c r="F1715">
        <v>-9.9</v>
      </c>
      <c r="G1715">
        <v>-12.5</v>
      </c>
      <c r="H1715">
        <v>-7.9</v>
      </c>
    </row>
    <row r="1716" spans="1:8" x14ac:dyDescent="0.25">
      <c r="A1716" s="1">
        <v>39995</v>
      </c>
      <c r="B1716" t="s">
        <v>118</v>
      </c>
      <c r="C1716">
        <v>103.50751</v>
      </c>
      <c r="D1716">
        <v>107.67923</v>
      </c>
      <c r="E1716">
        <v>-2.5</v>
      </c>
      <c r="F1716">
        <v>-8.6</v>
      </c>
      <c r="G1716">
        <v>-10.3</v>
      </c>
      <c r="H1716">
        <v>-6.6</v>
      </c>
    </row>
    <row r="1717" spans="1:8" x14ac:dyDescent="0.25">
      <c r="A1717" s="1">
        <v>39995</v>
      </c>
      <c r="B1717" t="s">
        <v>32</v>
      </c>
      <c r="C1717">
        <v>95.57835</v>
      </c>
      <c r="D1717">
        <v>99.131500000000003</v>
      </c>
      <c r="E1717">
        <v>3.5</v>
      </c>
      <c r="F1717">
        <v>-8.3000000000000007</v>
      </c>
      <c r="G1717">
        <v>-15.8</v>
      </c>
      <c r="H1717">
        <v>-9.1999999999999993</v>
      </c>
    </row>
    <row r="1718" spans="1:8" x14ac:dyDescent="0.25">
      <c r="A1718" s="1">
        <v>39995</v>
      </c>
      <c r="B1718" t="s">
        <v>33</v>
      </c>
      <c r="C1718">
        <v>78.317019999999999</v>
      </c>
      <c r="D1718">
        <v>74.893190000000004</v>
      </c>
      <c r="E1718">
        <v>-1.3</v>
      </c>
      <c r="F1718">
        <v>-2.8</v>
      </c>
      <c r="G1718">
        <v>-3.8</v>
      </c>
      <c r="H1718">
        <v>1</v>
      </c>
    </row>
    <row r="1719" spans="1:8" x14ac:dyDescent="0.25">
      <c r="A1719" s="1">
        <v>39995</v>
      </c>
      <c r="B1719" t="s">
        <v>34</v>
      </c>
      <c r="C1719" t="s">
        <v>48</v>
      </c>
      <c r="D1719" t="s">
        <v>48</v>
      </c>
      <c r="E1719" t="s">
        <v>48</v>
      </c>
      <c r="F1719" t="s">
        <v>48</v>
      </c>
      <c r="G1719" t="s">
        <v>48</v>
      </c>
      <c r="H1719" t="s">
        <v>48</v>
      </c>
    </row>
    <row r="1720" spans="1:8" x14ac:dyDescent="0.25">
      <c r="A1720" s="1">
        <v>39995</v>
      </c>
      <c r="B1720" t="s">
        <v>35</v>
      </c>
      <c r="C1720">
        <v>120.28882</v>
      </c>
      <c r="D1720">
        <v>117.48300999999999</v>
      </c>
      <c r="E1720">
        <v>3.6</v>
      </c>
      <c r="F1720">
        <v>-6.6</v>
      </c>
      <c r="G1720">
        <v>-6.5</v>
      </c>
      <c r="H1720">
        <v>-3.7</v>
      </c>
    </row>
    <row r="1721" spans="1:8" x14ac:dyDescent="0.25">
      <c r="A1721" s="1">
        <v>39995</v>
      </c>
      <c r="B1721" t="s">
        <v>36</v>
      </c>
      <c r="C1721" t="s">
        <v>48</v>
      </c>
      <c r="D1721" t="s">
        <v>48</v>
      </c>
      <c r="E1721" t="s">
        <v>48</v>
      </c>
      <c r="F1721" t="s">
        <v>48</v>
      </c>
      <c r="G1721" t="s">
        <v>48</v>
      </c>
      <c r="H1721" t="s">
        <v>48</v>
      </c>
    </row>
    <row r="1722" spans="1:8" x14ac:dyDescent="0.25">
      <c r="A1722" s="1">
        <v>39995</v>
      </c>
      <c r="B1722" t="s">
        <v>37</v>
      </c>
      <c r="C1722">
        <v>84.242440000000002</v>
      </c>
      <c r="D1722">
        <v>99.15325</v>
      </c>
      <c r="E1722">
        <v>2.5</v>
      </c>
      <c r="F1722">
        <v>-3.4</v>
      </c>
      <c r="G1722">
        <v>-7.9</v>
      </c>
      <c r="H1722">
        <v>-3.6</v>
      </c>
    </row>
    <row r="1723" spans="1:8" x14ac:dyDescent="0.25">
      <c r="A1723" s="1">
        <v>39995</v>
      </c>
      <c r="B1723" t="s">
        <v>38</v>
      </c>
      <c r="C1723">
        <v>120.90021</v>
      </c>
      <c r="D1723">
        <v>117.07183000000001</v>
      </c>
      <c r="E1723">
        <v>-9.3000000000000007</v>
      </c>
      <c r="F1723">
        <v>-11.2</v>
      </c>
      <c r="G1723">
        <v>-11.5</v>
      </c>
      <c r="H1723">
        <v>-6.7</v>
      </c>
    </row>
    <row r="1724" spans="1:8" x14ac:dyDescent="0.25">
      <c r="A1724" s="1">
        <v>39995</v>
      </c>
      <c r="B1724" t="s">
        <v>39</v>
      </c>
      <c r="C1724">
        <v>112.81386999999999</v>
      </c>
      <c r="D1724">
        <v>105.54478</v>
      </c>
      <c r="E1724">
        <v>-0.7</v>
      </c>
      <c r="F1724">
        <v>-15.5</v>
      </c>
      <c r="G1724">
        <v>-20</v>
      </c>
      <c r="H1724">
        <v>-14.2</v>
      </c>
    </row>
    <row r="1725" spans="1:8" x14ac:dyDescent="0.25">
      <c r="A1725" s="1">
        <v>39995</v>
      </c>
      <c r="B1725" t="s">
        <v>2</v>
      </c>
      <c r="C1725">
        <v>149.49062000000001</v>
      </c>
      <c r="D1725">
        <v>142.82401999999999</v>
      </c>
      <c r="E1725">
        <v>7.5</v>
      </c>
      <c r="F1725">
        <v>-19.600000000000001</v>
      </c>
      <c r="G1725">
        <v>-28.5</v>
      </c>
      <c r="H1725">
        <v>-20</v>
      </c>
    </row>
    <row r="1726" spans="1:8" x14ac:dyDescent="0.25">
      <c r="A1726" s="1">
        <v>39995</v>
      </c>
      <c r="B1726" t="s">
        <v>40</v>
      </c>
      <c r="C1726">
        <v>96.370519999999999</v>
      </c>
      <c r="D1726">
        <v>94.649429999999995</v>
      </c>
      <c r="E1726">
        <v>1.4</v>
      </c>
      <c r="F1726">
        <v>-4.0999999999999996</v>
      </c>
      <c r="G1726">
        <v>-7.3</v>
      </c>
      <c r="H1726">
        <v>-4.4000000000000004</v>
      </c>
    </row>
    <row r="1727" spans="1:8" x14ac:dyDescent="0.25">
      <c r="A1727" s="1">
        <v>39995</v>
      </c>
      <c r="B1727" t="s">
        <v>41</v>
      </c>
      <c r="C1727">
        <v>117.78752</v>
      </c>
      <c r="D1727">
        <v>110.16407</v>
      </c>
      <c r="E1727">
        <v>0.7</v>
      </c>
      <c r="F1727">
        <v>-10.7</v>
      </c>
      <c r="G1727">
        <v>-12.6</v>
      </c>
      <c r="H1727">
        <v>-7.4</v>
      </c>
    </row>
    <row r="1728" spans="1:8" x14ac:dyDescent="0.25">
      <c r="A1728" s="1">
        <v>39995</v>
      </c>
      <c r="B1728" t="s">
        <v>42</v>
      </c>
      <c r="C1728">
        <v>86.681100000000001</v>
      </c>
      <c r="D1728">
        <v>80.219499999999996</v>
      </c>
      <c r="E1728">
        <v>2.8</v>
      </c>
      <c r="F1728">
        <v>-13.9</v>
      </c>
      <c r="G1728">
        <v>-12.5</v>
      </c>
      <c r="H1728">
        <v>-5.4</v>
      </c>
    </row>
    <row r="1729" spans="1:8" x14ac:dyDescent="0.25">
      <c r="A1729" s="1">
        <v>39995</v>
      </c>
      <c r="B1729" t="s">
        <v>43</v>
      </c>
      <c r="C1729">
        <v>111.15018999999999</v>
      </c>
      <c r="D1729">
        <v>105.57638</v>
      </c>
      <c r="E1729">
        <v>3.1</v>
      </c>
      <c r="F1729">
        <v>-3.9</v>
      </c>
      <c r="G1729">
        <v>-10.1</v>
      </c>
      <c r="H1729">
        <v>-7.4</v>
      </c>
    </row>
    <row r="1730" spans="1:8" x14ac:dyDescent="0.25">
      <c r="A1730" s="1">
        <v>39995</v>
      </c>
      <c r="B1730" t="s">
        <v>44</v>
      </c>
      <c r="C1730">
        <v>110.06568</v>
      </c>
      <c r="D1730">
        <v>100.11593999999999</v>
      </c>
      <c r="E1730">
        <v>0.6</v>
      </c>
      <c r="F1730">
        <v>-5.3</v>
      </c>
      <c r="G1730">
        <v>-10.5</v>
      </c>
      <c r="H1730">
        <v>-7.4</v>
      </c>
    </row>
    <row r="1731" spans="1:8" x14ac:dyDescent="0.25">
      <c r="A1731" s="1">
        <v>39995</v>
      </c>
      <c r="B1731" t="s">
        <v>45</v>
      </c>
      <c r="C1731" t="s">
        <v>48</v>
      </c>
      <c r="D1731" t="s">
        <v>48</v>
      </c>
      <c r="E1731" t="s">
        <v>48</v>
      </c>
      <c r="F1731" t="s">
        <v>48</v>
      </c>
      <c r="G1731" t="s">
        <v>48</v>
      </c>
      <c r="H1731" t="s">
        <v>48</v>
      </c>
    </row>
    <row r="1732" spans="1:8" x14ac:dyDescent="0.25">
      <c r="A1732" s="1">
        <v>39995</v>
      </c>
      <c r="B1732" t="s">
        <v>46</v>
      </c>
      <c r="C1732" t="s">
        <v>48</v>
      </c>
      <c r="D1732" t="s">
        <v>48</v>
      </c>
      <c r="E1732" t="s">
        <v>48</v>
      </c>
      <c r="F1732" t="s">
        <v>48</v>
      </c>
      <c r="G1732" t="s">
        <v>48</v>
      </c>
      <c r="H1732" t="s">
        <v>48</v>
      </c>
    </row>
    <row r="1733" spans="1:8" x14ac:dyDescent="0.25">
      <c r="A1733" s="1">
        <v>39995</v>
      </c>
      <c r="B1733" t="s">
        <v>47</v>
      </c>
      <c r="C1733">
        <v>87.818830000000005</v>
      </c>
      <c r="D1733">
        <v>78.731729999999999</v>
      </c>
      <c r="E1733">
        <v>2</v>
      </c>
      <c r="F1733">
        <v>0.6</v>
      </c>
      <c r="G1733">
        <v>-3.6</v>
      </c>
      <c r="H1733">
        <v>-0.8</v>
      </c>
    </row>
    <row r="1734" spans="1:8" x14ac:dyDescent="0.25">
      <c r="A1734" s="1">
        <v>40026</v>
      </c>
      <c r="B1734" t="s">
        <v>1</v>
      </c>
      <c r="C1734">
        <v>116.10422</v>
      </c>
      <c r="D1734">
        <v>109.68724</v>
      </c>
      <c r="E1734">
        <v>1.6</v>
      </c>
      <c r="F1734">
        <v>-6.8</v>
      </c>
      <c r="G1734">
        <v>-11.8</v>
      </c>
      <c r="H1734">
        <v>-8.6999999999999993</v>
      </c>
    </row>
    <row r="1735" spans="1:8" x14ac:dyDescent="0.25">
      <c r="A1735" s="1">
        <v>40026</v>
      </c>
      <c r="B1735" t="s">
        <v>118</v>
      </c>
      <c r="C1735">
        <v>111.64154000000001</v>
      </c>
      <c r="D1735">
        <v>113.22669999999999</v>
      </c>
      <c r="E1735">
        <v>5.2</v>
      </c>
      <c r="F1735">
        <v>-4.4000000000000004</v>
      </c>
      <c r="G1735">
        <v>-9.5</v>
      </c>
      <c r="H1735">
        <v>-7</v>
      </c>
    </row>
    <row r="1736" spans="1:8" x14ac:dyDescent="0.25">
      <c r="A1736" s="1">
        <v>40026</v>
      </c>
      <c r="B1736" t="s">
        <v>32</v>
      </c>
      <c r="C1736">
        <v>110.25546</v>
      </c>
      <c r="D1736">
        <v>104.4559</v>
      </c>
      <c r="E1736">
        <v>5.4</v>
      </c>
      <c r="F1736">
        <v>-3.6</v>
      </c>
      <c r="G1736">
        <v>-14.2</v>
      </c>
      <c r="H1736">
        <v>-9.3000000000000007</v>
      </c>
    </row>
    <row r="1737" spans="1:8" x14ac:dyDescent="0.25">
      <c r="A1737" s="1">
        <v>40026</v>
      </c>
      <c r="B1737" t="s">
        <v>33</v>
      </c>
      <c r="C1737">
        <v>76.748000000000005</v>
      </c>
      <c r="D1737">
        <v>72.026070000000004</v>
      </c>
      <c r="E1737">
        <v>-3.8</v>
      </c>
      <c r="F1737">
        <v>-9.3000000000000007</v>
      </c>
      <c r="G1737">
        <v>-4.5</v>
      </c>
      <c r="H1737">
        <v>-1</v>
      </c>
    </row>
    <row r="1738" spans="1:8" x14ac:dyDescent="0.25">
      <c r="A1738" s="1">
        <v>40026</v>
      </c>
      <c r="B1738" t="s">
        <v>34</v>
      </c>
      <c r="C1738" t="s">
        <v>48</v>
      </c>
      <c r="D1738" t="s">
        <v>48</v>
      </c>
      <c r="E1738" t="s">
        <v>48</v>
      </c>
      <c r="F1738" t="s">
        <v>48</v>
      </c>
      <c r="G1738" t="s">
        <v>48</v>
      </c>
      <c r="H1738" t="s">
        <v>48</v>
      </c>
    </row>
    <row r="1739" spans="1:8" x14ac:dyDescent="0.25">
      <c r="A1739" s="1">
        <v>40026</v>
      </c>
      <c r="B1739" t="s">
        <v>35</v>
      </c>
      <c r="C1739">
        <v>120.17242</v>
      </c>
      <c r="D1739">
        <v>117.03333000000001</v>
      </c>
      <c r="E1739">
        <v>-0.4</v>
      </c>
      <c r="F1739">
        <v>-10.1</v>
      </c>
      <c r="G1739">
        <v>-7</v>
      </c>
      <c r="H1739">
        <v>-5</v>
      </c>
    </row>
    <row r="1740" spans="1:8" x14ac:dyDescent="0.25">
      <c r="A1740" s="1">
        <v>40026</v>
      </c>
      <c r="B1740" t="s">
        <v>36</v>
      </c>
      <c r="C1740" t="s">
        <v>48</v>
      </c>
      <c r="D1740" t="s">
        <v>48</v>
      </c>
      <c r="E1740" t="s">
        <v>48</v>
      </c>
      <c r="F1740" t="s">
        <v>48</v>
      </c>
      <c r="G1740" t="s">
        <v>48</v>
      </c>
      <c r="H1740" t="s">
        <v>48</v>
      </c>
    </row>
    <row r="1741" spans="1:8" x14ac:dyDescent="0.25">
      <c r="A1741" s="1">
        <v>40026</v>
      </c>
      <c r="B1741" t="s">
        <v>37</v>
      </c>
      <c r="C1741">
        <v>93.676689999999994</v>
      </c>
      <c r="D1741">
        <v>104.28202</v>
      </c>
      <c r="E1741">
        <v>5.2</v>
      </c>
      <c r="F1741">
        <v>0.5</v>
      </c>
      <c r="G1741">
        <v>-6.9</v>
      </c>
      <c r="H1741">
        <v>-3.8</v>
      </c>
    </row>
    <row r="1742" spans="1:8" x14ac:dyDescent="0.25">
      <c r="A1742" s="1">
        <v>40026</v>
      </c>
      <c r="B1742" t="s">
        <v>38</v>
      </c>
      <c r="C1742">
        <v>133.18266</v>
      </c>
      <c r="D1742">
        <v>128.96879999999999</v>
      </c>
      <c r="E1742">
        <v>10.199999999999999</v>
      </c>
      <c r="F1742">
        <v>-5.6</v>
      </c>
      <c r="G1742">
        <v>-10.7</v>
      </c>
      <c r="H1742">
        <v>-7.7</v>
      </c>
    </row>
    <row r="1743" spans="1:8" x14ac:dyDescent="0.25">
      <c r="A1743" s="1">
        <v>40026</v>
      </c>
      <c r="B1743" t="s">
        <v>39</v>
      </c>
      <c r="C1743">
        <v>114.31988</v>
      </c>
      <c r="D1743">
        <v>106.60924</v>
      </c>
      <c r="E1743">
        <v>1</v>
      </c>
      <c r="F1743">
        <v>-13.3</v>
      </c>
      <c r="G1743">
        <v>-19.100000000000001</v>
      </c>
      <c r="H1743">
        <v>-15.7</v>
      </c>
    </row>
    <row r="1744" spans="1:8" x14ac:dyDescent="0.25">
      <c r="A1744" s="1">
        <v>40026</v>
      </c>
      <c r="B1744" t="s">
        <v>2</v>
      </c>
      <c r="C1744">
        <v>167.30427</v>
      </c>
      <c r="D1744">
        <v>154.25748999999999</v>
      </c>
      <c r="E1744">
        <v>8</v>
      </c>
      <c r="F1744">
        <v>-10.9</v>
      </c>
      <c r="G1744">
        <v>-26.2</v>
      </c>
      <c r="H1744">
        <v>-21.5</v>
      </c>
    </row>
    <row r="1745" spans="1:8" x14ac:dyDescent="0.25">
      <c r="A1745" s="1">
        <v>40026</v>
      </c>
      <c r="B1745" t="s">
        <v>40</v>
      </c>
      <c r="C1745">
        <v>96.493700000000004</v>
      </c>
      <c r="D1745">
        <v>93.476370000000003</v>
      </c>
      <c r="E1745">
        <v>-1.2</v>
      </c>
      <c r="F1745">
        <v>-3.1</v>
      </c>
      <c r="G1745">
        <v>-6.8</v>
      </c>
      <c r="H1745">
        <v>-4.7</v>
      </c>
    </row>
    <row r="1746" spans="1:8" x14ac:dyDescent="0.25">
      <c r="A1746" s="1">
        <v>40026</v>
      </c>
      <c r="B1746" t="s">
        <v>41</v>
      </c>
      <c r="C1746">
        <v>121.09130999999999</v>
      </c>
      <c r="D1746">
        <v>110.73309999999999</v>
      </c>
      <c r="E1746">
        <v>0.5</v>
      </c>
      <c r="F1746">
        <v>-6.3</v>
      </c>
      <c r="G1746">
        <v>-11.7</v>
      </c>
      <c r="H1746">
        <v>-8.1999999999999993</v>
      </c>
    </row>
    <row r="1747" spans="1:8" x14ac:dyDescent="0.25">
      <c r="A1747" s="1">
        <v>40026</v>
      </c>
      <c r="B1747" t="s">
        <v>42</v>
      </c>
      <c r="C1747">
        <v>88.804090000000002</v>
      </c>
      <c r="D1747">
        <v>81.579490000000007</v>
      </c>
      <c r="E1747">
        <v>1.7</v>
      </c>
      <c r="F1747">
        <v>-6.4</v>
      </c>
      <c r="G1747">
        <v>-11.7</v>
      </c>
      <c r="H1747">
        <v>-6.2</v>
      </c>
    </row>
    <row r="1748" spans="1:8" x14ac:dyDescent="0.25">
      <c r="A1748" s="1">
        <v>40026</v>
      </c>
      <c r="B1748" t="s">
        <v>43</v>
      </c>
      <c r="C1748">
        <v>107.23133</v>
      </c>
      <c r="D1748">
        <v>104.13066999999999</v>
      </c>
      <c r="E1748">
        <v>-1.4</v>
      </c>
      <c r="F1748">
        <v>-6.7</v>
      </c>
      <c r="G1748">
        <v>-9.6</v>
      </c>
      <c r="H1748">
        <v>-7.8</v>
      </c>
    </row>
    <row r="1749" spans="1:8" x14ac:dyDescent="0.25">
      <c r="A1749" s="1">
        <v>40026</v>
      </c>
      <c r="B1749" t="s">
        <v>44</v>
      </c>
      <c r="C1749">
        <v>105.92022</v>
      </c>
      <c r="D1749">
        <v>102.50767</v>
      </c>
      <c r="E1749">
        <v>2.4</v>
      </c>
      <c r="F1749">
        <v>-3.3</v>
      </c>
      <c r="G1749">
        <v>-9.6</v>
      </c>
      <c r="H1749">
        <v>-7.8</v>
      </c>
    </row>
    <row r="1750" spans="1:8" x14ac:dyDescent="0.25">
      <c r="A1750" s="1">
        <v>40026</v>
      </c>
      <c r="B1750" t="s">
        <v>45</v>
      </c>
      <c r="C1750" t="s">
        <v>48</v>
      </c>
      <c r="D1750" t="s">
        <v>48</v>
      </c>
      <c r="E1750" t="s">
        <v>48</v>
      </c>
      <c r="F1750" t="s">
        <v>48</v>
      </c>
      <c r="G1750" t="s">
        <v>48</v>
      </c>
      <c r="H1750" t="s">
        <v>48</v>
      </c>
    </row>
    <row r="1751" spans="1:8" x14ac:dyDescent="0.25">
      <c r="A1751" s="1">
        <v>40026</v>
      </c>
      <c r="B1751" t="s">
        <v>46</v>
      </c>
      <c r="C1751" t="s">
        <v>48</v>
      </c>
      <c r="D1751" t="s">
        <v>48</v>
      </c>
      <c r="E1751" t="s">
        <v>48</v>
      </c>
      <c r="F1751" t="s">
        <v>48</v>
      </c>
      <c r="G1751" t="s">
        <v>48</v>
      </c>
      <c r="H1751" t="s">
        <v>48</v>
      </c>
    </row>
    <row r="1752" spans="1:8" x14ac:dyDescent="0.25">
      <c r="A1752" s="1">
        <v>40026</v>
      </c>
      <c r="B1752" t="s">
        <v>47</v>
      </c>
      <c r="C1752">
        <v>86.386510000000001</v>
      </c>
      <c r="D1752">
        <v>77.930359999999993</v>
      </c>
      <c r="E1752">
        <v>-1</v>
      </c>
      <c r="F1752">
        <v>1.7</v>
      </c>
      <c r="G1752">
        <v>-2.9</v>
      </c>
      <c r="H1752">
        <v>-1.1000000000000001</v>
      </c>
    </row>
    <row r="1753" spans="1:8" x14ac:dyDescent="0.25">
      <c r="A1753" s="1">
        <v>40057</v>
      </c>
      <c r="B1753" t="s">
        <v>1</v>
      </c>
      <c r="C1753">
        <v>115.87900999999999</v>
      </c>
      <c r="D1753">
        <v>111.21311</v>
      </c>
      <c r="E1753">
        <v>1.4</v>
      </c>
      <c r="F1753">
        <v>-7.3</v>
      </c>
      <c r="G1753">
        <v>-11.3</v>
      </c>
      <c r="H1753">
        <v>-10</v>
      </c>
    </row>
    <row r="1754" spans="1:8" x14ac:dyDescent="0.25">
      <c r="A1754" s="1">
        <v>40057</v>
      </c>
      <c r="B1754" t="s">
        <v>118</v>
      </c>
      <c r="C1754">
        <v>117.08181</v>
      </c>
      <c r="D1754">
        <v>114.13051</v>
      </c>
      <c r="E1754">
        <v>0.8</v>
      </c>
      <c r="F1754">
        <v>-3.9</v>
      </c>
      <c r="G1754">
        <v>-8.9</v>
      </c>
      <c r="H1754">
        <v>-7.8</v>
      </c>
    </row>
    <row r="1755" spans="1:8" x14ac:dyDescent="0.25">
      <c r="A1755" s="1">
        <v>40057</v>
      </c>
      <c r="B1755" t="s">
        <v>32</v>
      </c>
      <c r="C1755">
        <v>115.41203</v>
      </c>
      <c r="D1755">
        <v>104.83920999999999</v>
      </c>
      <c r="E1755">
        <v>0.4</v>
      </c>
      <c r="F1755">
        <v>-6.5</v>
      </c>
      <c r="G1755">
        <v>-13.2</v>
      </c>
      <c r="H1755">
        <v>-10.9</v>
      </c>
    </row>
    <row r="1756" spans="1:8" x14ac:dyDescent="0.25">
      <c r="A1756" s="1">
        <v>40057</v>
      </c>
      <c r="B1756" t="s">
        <v>33</v>
      </c>
      <c r="C1756">
        <v>73.225999999999999</v>
      </c>
      <c r="D1756">
        <v>72.085840000000005</v>
      </c>
      <c r="E1756">
        <v>0.1</v>
      </c>
      <c r="F1756">
        <v>-8.6999999999999993</v>
      </c>
      <c r="G1756">
        <v>-5</v>
      </c>
      <c r="H1756">
        <v>-2.5</v>
      </c>
    </row>
    <row r="1757" spans="1:8" x14ac:dyDescent="0.25">
      <c r="A1757" s="1">
        <v>40057</v>
      </c>
      <c r="B1757" t="s">
        <v>34</v>
      </c>
      <c r="C1757" t="s">
        <v>48</v>
      </c>
      <c r="D1757" t="s">
        <v>48</v>
      </c>
      <c r="E1757" t="s">
        <v>48</v>
      </c>
      <c r="F1757" t="s">
        <v>48</v>
      </c>
      <c r="G1757" t="s">
        <v>48</v>
      </c>
      <c r="H1757" t="s">
        <v>48</v>
      </c>
    </row>
    <row r="1758" spans="1:8" x14ac:dyDescent="0.25">
      <c r="A1758" s="1">
        <v>40057</v>
      </c>
      <c r="B1758" t="s">
        <v>35</v>
      </c>
      <c r="C1758">
        <v>125.78364000000001</v>
      </c>
      <c r="D1758">
        <v>118.36783</v>
      </c>
      <c r="E1758">
        <v>1.1000000000000001</v>
      </c>
      <c r="F1758">
        <v>-4.5</v>
      </c>
      <c r="G1758">
        <v>-6.7</v>
      </c>
      <c r="H1758">
        <v>-5.7</v>
      </c>
    </row>
    <row r="1759" spans="1:8" x14ac:dyDescent="0.25">
      <c r="A1759" s="1">
        <v>40057</v>
      </c>
      <c r="B1759" t="s">
        <v>36</v>
      </c>
      <c r="C1759" t="s">
        <v>48</v>
      </c>
      <c r="D1759" t="s">
        <v>48</v>
      </c>
      <c r="E1759" t="s">
        <v>48</v>
      </c>
      <c r="F1759" t="s">
        <v>48</v>
      </c>
      <c r="G1759" t="s">
        <v>48</v>
      </c>
      <c r="H1759" t="s">
        <v>48</v>
      </c>
    </row>
    <row r="1760" spans="1:8" x14ac:dyDescent="0.25">
      <c r="A1760" s="1">
        <v>40057</v>
      </c>
      <c r="B1760" t="s">
        <v>37</v>
      </c>
      <c r="C1760">
        <v>109.56828</v>
      </c>
      <c r="D1760">
        <v>104.43253</v>
      </c>
      <c r="E1760">
        <v>0.1</v>
      </c>
      <c r="F1760">
        <v>0.2</v>
      </c>
      <c r="G1760">
        <v>-6</v>
      </c>
      <c r="H1760">
        <v>-4.7</v>
      </c>
    </row>
    <row r="1761" spans="1:8" x14ac:dyDescent="0.25">
      <c r="A1761" s="1">
        <v>40057</v>
      </c>
      <c r="B1761" t="s">
        <v>38</v>
      </c>
      <c r="C1761">
        <v>133.24590000000001</v>
      </c>
      <c r="D1761">
        <v>130.47799000000001</v>
      </c>
      <c r="E1761">
        <v>1.2</v>
      </c>
      <c r="F1761">
        <v>-4.8</v>
      </c>
      <c r="G1761">
        <v>-10</v>
      </c>
      <c r="H1761">
        <v>-8.9</v>
      </c>
    </row>
    <row r="1762" spans="1:8" x14ac:dyDescent="0.25">
      <c r="A1762" s="1">
        <v>40057</v>
      </c>
      <c r="B1762" t="s">
        <v>39</v>
      </c>
      <c r="C1762">
        <v>114.2107</v>
      </c>
      <c r="D1762">
        <v>109.00442</v>
      </c>
      <c r="E1762">
        <v>2.2000000000000002</v>
      </c>
      <c r="F1762">
        <v>-10.6</v>
      </c>
      <c r="G1762">
        <v>-18.100000000000001</v>
      </c>
      <c r="H1762">
        <v>-17.100000000000001</v>
      </c>
    </row>
    <row r="1763" spans="1:8" x14ac:dyDescent="0.25">
      <c r="A1763" s="1">
        <v>40057</v>
      </c>
      <c r="B1763" t="s">
        <v>2</v>
      </c>
      <c r="C1763">
        <v>162.72408999999999</v>
      </c>
      <c r="D1763">
        <v>159.67017999999999</v>
      </c>
      <c r="E1763">
        <v>3.5</v>
      </c>
      <c r="F1763">
        <v>-7.4</v>
      </c>
      <c r="G1763">
        <v>-24.1</v>
      </c>
      <c r="H1763">
        <v>-23.1</v>
      </c>
    </row>
    <row r="1764" spans="1:8" x14ac:dyDescent="0.25">
      <c r="A1764" s="1">
        <v>40057</v>
      </c>
      <c r="B1764" t="s">
        <v>40</v>
      </c>
      <c r="C1764">
        <v>99.073049999999995</v>
      </c>
      <c r="D1764">
        <v>97.917770000000004</v>
      </c>
      <c r="E1764">
        <v>4.8</v>
      </c>
      <c r="F1764">
        <v>-1.5</v>
      </c>
      <c r="G1764">
        <v>-6.1</v>
      </c>
      <c r="H1764">
        <v>-5.4</v>
      </c>
    </row>
    <row r="1765" spans="1:8" x14ac:dyDescent="0.25">
      <c r="A1765" s="1">
        <v>40057</v>
      </c>
      <c r="B1765" t="s">
        <v>41</v>
      </c>
      <c r="C1765">
        <v>120.66812</v>
      </c>
      <c r="D1765">
        <v>112.96012</v>
      </c>
      <c r="E1765">
        <v>2</v>
      </c>
      <c r="F1765">
        <v>-7.7</v>
      </c>
      <c r="G1765">
        <v>-11.2</v>
      </c>
      <c r="H1765">
        <v>-9.5</v>
      </c>
    </row>
    <row r="1766" spans="1:8" x14ac:dyDescent="0.25">
      <c r="A1766" s="1">
        <v>40057</v>
      </c>
      <c r="B1766" t="s">
        <v>42</v>
      </c>
      <c r="C1766">
        <v>80.661990000000003</v>
      </c>
      <c r="D1766">
        <v>79.738770000000002</v>
      </c>
      <c r="E1766">
        <v>-2.2999999999999998</v>
      </c>
      <c r="F1766">
        <v>-17.100000000000001</v>
      </c>
      <c r="G1766">
        <v>-12.3</v>
      </c>
      <c r="H1766">
        <v>-9.1</v>
      </c>
    </row>
    <row r="1767" spans="1:8" x14ac:dyDescent="0.25">
      <c r="A1767" s="1">
        <v>40057</v>
      </c>
      <c r="B1767" t="s">
        <v>43</v>
      </c>
      <c r="C1767">
        <v>110.05565</v>
      </c>
      <c r="D1767">
        <v>107.17013</v>
      </c>
      <c r="E1767">
        <v>2.9</v>
      </c>
      <c r="F1767">
        <v>-4.7</v>
      </c>
      <c r="G1767">
        <v>-9.1</v>
      </c>
      <c r="H1767">
        <v>-8.6999999999999993</v>
      </c>
    </row>
    <row r="1768" spans="1:8" x14ac:dyDescent="0.25">
      <c r="A1768" s="1">
        <v>40057</v>
      </c>
      <c r="B1768" t="s">
        <v>44</v>
      </c>
      <c r="C1768">
        <v>100.60234</v>
      </c>
      <c r="D1768">
        <v>105.14127999999999</v>
      </c>
      <c r="E1768">
        <v>2.6</v>
      </c>
      <c r="F1768">
        <v>-7.1</v>
      </c>
      <c r="G1768">
        <v>-9.3000000000000007</v>
      </c>
      <c r="H1768">
        <v>-9.3000000000000007</v>
      </c>
    </row>
    <row r="1769" spans="1:8" x14ac:dyDescent="0.25">
      <c r="A1769" s="1">
        <v>40057</v>
      </c>
      <c r="B1769" t="s">
        <v>45</v>
      </c>
      <c r="C1769" t="s">
        <v>48</v>
      </c>
      <c r="D1769" t="s">
        <v>48</v>
      </c>
      <c r="E1769" t="s">
        <v>48</v>
      </c>
      <c r="F1769" t="s">
        <v>48</v>
      </c>
      <c r="G1769" t="s">
        <v>48</v>
      </c>
      <c r="H1769" t="s">
        <v>48</v>
      </c>
    </row>
    <row r="1770" spans="1:8" x14ac:dyDescent="0.25">
      <c r="A1770" s="1">
        <v>40057</v>
      </c>
      <c r="B1770" t="s">
        <v>46</v>
      </c>
      <c r="C1770" t="s">
        <v>48</v>
      </c>
      <c r="D1770" t="s">
        <v>48</v>
      </c>
      <c r="E1770" t="s">
        <v>48</v>
      </c>
      <c r="F1770" t="s">
        <v>48</v>
      </c>
      <c r="G1770" t="s">
        <v>48</v>
      </c>
      <c r="H1770" t="s">
        <v>48</v>
      </c>
    </row>
    <row r="1771" spans="1:8" x14ac:dyDescent="0.25">
      <c r="A1771" s="1">
        <v>40057</v>
      </c>
      <c r="B1771" t="s">
        <v>47</v>
      </c>
      <c r="C1771">
        <v>85.085769999999997</v>
      </c>
      <c r="D1771">
        <v>76.920609999999996</v>
      </c>
      <c r="E1771">
        <v>-1.3</v>
      </c>
      <c r="F1771">
        <v>5</v>
      </c>
      <c r="G1771">
        <v>-2</v>
      </c>
      <c r="H1771">
        <v>-1</v>
      </c>
    </row>
    <row r="1772" spans="1:8" x14ac:dyDescent="0.25">
      <c r="A1772" s="1">
        <v>40087</v>
      </c>
      <c r="B1772" t="s">
        <v>1</v>
      </c>
      <c r="C1772">
        <v>123.07453</v>
      </c>
      <c r="D1772">
        <v>113.65843</v>
      </c>
      <c r="E1772">
        <v>2.2000000000000002</v>
      </c>
      <c r="F1772">
        <v>-2.6</v>
      </c>
      <c r="G1772">
        <v>-10.3</v>
      </c>
      <c r="H1772">
        <v>-10.3</v>
      </c>
    </row>
    <row r="1773" spans="1:8" x14ac:dyDescent="0.25">
      <c r="A1773" s="1">
        <v>40087</v>
      </c>
      <c r="B1773" t="s">
        <v>118</v>
      </c>
      <c r="C1773">
        <v>128.97099</v>
      </c>
      <c r="D1773">
        <v>114.74435</v>
      </c>
      <c r="E1773">
        <v>0.5</v>
      </c>
      <c r="F1773">
        <v>-0.4</v>
      </c>
      <c r="G1773">
        <v>-7.9</v>
      </c>
      <c r="H1773">
        <v>-7.7</v>
      </c>
    </row>
    <row r="1774" spans="1:8" x14ac:dyDescent="0.25">
      <c r="A1774" s="1">
        <v>40087</v>
      </c>
      <c r="B1774" t="s">
        <v>32</v>
      </c>
      <c r="C1774">
        <v>125.79657</v>
      </c>
      <c r="D1774">
        <v>111.03202</v>
      </c>
      <c r="E1774">
        <v>5.9</v>
      </c>
      <c r="F1774">
        <v>0</v>
      </c>
      <c r="G1774">
        <v>-11.7</v>
      </c>
      <c r="H1774">
        <v>-11.1</v>
      </c>
    </row>
    <row r="1775" spans="1:8" x14ac:dyDescent="0.25">
      <c r="A1775" s="1">
        <v>40087</v>
      </c>
      <c r="B1775" t="s">
        <v>33</v>
      </c>
      <c r="C1775">
        <v>77.154409999999999</v>
      </c>
      <c r="D1775">
        <v>73.180250000000001</v>
      </c>
      <c r="E1775">
        <v>1.5</v>
      </c>
      <c r="F1775">
        <v>-9.3000000000000007</v>
      </c>
      <c r="G1775">
        <v>-5.5</v>
      </c>
      <c r="H1775">
        <v>-4.4000000000000004</v>
      </c>
    </row>
    <row r="1776" spans="1:8" x14ac:dyDescent="0.25">
      <c r="A1776" s="1">
        <v>40087</v>
      </c>
      <c r="B1776" t="s">
        <v>34</v>
      </c>
      <c r="C1776" t="s">
        <v>48</v>
      </c>
      <c r="D1776" t="s">
        <v>48</v>
      </c>
      <c r="E1776" t="s">
        <v>48</v>
      </c>
      <c r="F1776" t="s">
        <v>48</v>
      </c>
      <c r="G1776" t="s">
        <v>48</v>
      </c>
      <c r="H1776" t="s">
        <v>48</v>
      </c>
    </row>
    <row r="1777" spans="1:8" x14ac:dyDescent="0.25">
      <c r="A1777" s="1">
        <v>40087</v>
      </c>
      <c r="B1777" t="s">
        <v>35</v>
      </c>
      <c r="C1777">
        <v>140.39150000000001</v>
      </c>
      <c r="D1777">
        <v>125.16166</v>
      </c>
      <c r="E1777">
        <v>5.7</v>
      </c>
      <c r="F1777">
        <v>-2.2999999999999998</v>
      </c>
      <c r="G1777">
        <v>-6.2</v>
      </c>
      <c r="H1777">
        <v>-6.1</v>
      </c>
    </row>
    <row r="1778" spans="1:8" x14ac:dyDescent="0.25">
      <c r="A1778" s="1">
        <v>40087</v>
      </c>
      <c r="B1778" t="s">
        <v>36</v>
      </c>
      <c r="C1778" t="s">
        <v>48</v>
      </c>
      <c r="D1778" t="s">
        <v>48</v>
      </c>
      <c r="E1778" t="s">
        <v>48</v>
      </c>
      <c r="F1778" t="s">
        <v>48</v>
      </c>
      <c r="G1778" t="s">
        <v>48</v>
      </c>
      <c r="H1778" t="s">
        <v>48</v>
      </c>
    </row>
    <row r="1779" spans="1:8" x14ac:dyDescent="0.25">
      <c r="A1779" s="1">
        <v>40087</v>
      </c>
      <c r="B1779" t="s">
        <v>37</v>
      </c>
      <c r="C1779">
        <v>125.28626</v>
      </c>
      <c r="D1779">
        <v>104.41280999999999</v>
      </c>
      <c r="E1779">
        <v>0</v>
      </c>
      <c r="F1779">
        <v>0.4</v>
      </c>
      <c r="G1779">
        <v>-5.2</v>
      </c>
      <c r="H1779">
        <v>-4.9000000000000004</v>
      </c>
    </row>
    <row r="1780" spans="1:8" x14ac:dyDescent="0.25">
      <c r="A1780" s="1">
        <v>40087</v>
      </c>
      <c r="B1780" t="s">
        <v>38</v>
      </c>
      <c r="C1780">
        <v>137.60916</v>
      </c>
      <c r="D1780">
        <v>129.66457</v>
      </c>
      <c r="E1780">
        <v>-0.6</v>
      </c>
      <c r="F1780">
        <v>-0.1</v>
      </c>
      <c r="G1780">
        <v>-9</v>
      </c>
      <c r="H1780">
        <v>-8.9</v>
      </c>
    </row>
    <row r="1781" spans="1:8" x14ac:dyDescent="0.25">
      <c r="A1781" s="1">
        <v>40087</v>
      </c>
      <c r="B1781" t="s">
        <v>39</v>
      </c>
      <c r="C1781">
        <v>118.22808999999999</v>
      </c>
      <c r="D1781">
        <v>110.5759</v>
      </c>
      <c r="E1781">
        <v>1.4</v>
      </c>
      <c r="F1781">
        <v>-6.2</v>
      </c>
      <c r="G1781">
        <v>-16.899999999999999</v>
      </c>
      <c r="H1781">
        <v>-17.7</v>
      </c>
    </row>
    <row r="1782" spans="1:8" x14ac:dyDescent="0.25">
      <c r="A1782" s="1">
        <v>40087</v>
      </c>
      <c r="B1782" t="s">
        <v>2</v>
      </c>
      <c r="C1782">
        <v>166.16705999999999</v>
      </c>
      <c r="D1782">
        <v>161.8783</v>
      </c>
      <c r="E1782">
        <v>1.4</v>
      </c>
      <c r="F1782">
        <v>2.1</v>
      </c>
      <c r="G1782">
        <v>-21.6</v>
      </c>
      <c r="H1782">
        <v>-22.7</v>
      </c>
    </row>
    <row r="1783" spans="1:8" x14ac:dyDescent="0.25">
      <c r="A1783" s="1">
        <v>40087</v>
      </c>
      <c r="B1783" t="s">
        <v>40</v>
      </c>
      <c r="C1783">
        <v>102.98126000000001</v>
      </c>
      <c r="D1783">
        <v>97.468410000000006</v>
      </c>
      <c r="E1783">
        <v>-0.5</v>
      </c>
      <c r="F1783">
        <v>-0.4</v>
      </c>
      <c r="G1783">
        <v>-5.5</v>
      </c>
      <c r="H1783">
        <v>-5.4</v>
      </c>
    </row>
    <row r="1784" spans="1:8" x14ac:dyDescent="0.25">
      <c r="A1784" s="1">
        <v>40087</v>
      </c>
      <c r="B1784" t="s">
        <v>41</v>
      </c>
      <c r="C1784">
        <v>126.86561</v>
      </c>
      <c r="D1784">
        <v>115.66446999999999</v>
      </c>
      <c r="E1784">
        <v>2.4</v>
      </c>
      <c r="F1784">
        <v>-4.0999999999999996</v>
      </c>
      <c r="G1784">
        <v>-10.5</v>
      </c>
      <c r="H1784">
        <v>-10</v>
      </c>
    </row>
    <row r="1785" spans="1:8" x14ac:dyDescent="0.25">
      <c r="A1785" s="1">
        <v>40087</v>
      </c>
      <c r="B1785" t="s">
        <v>42</v>
      </c>
      <c r="C1785">
        <v>96.895399999999995</v>
      </c>
      <c r="D1785">
        <v>88.251159999999999</v>
      </c>
      <c r="E1785">
        <v>10.7</v>
      </c>
      <c r="F1785">
        <v>-6.4</v>
      </c>
      <c r="G1785">
        <v>-11.7</v>
      </c>
      <c r="H1785">
        <v>-10.199999999999999</v>
      </c>
    </row>
    <row r="1786" spans="1:8" x14ac:dyDescent="0.25">
      <c r="A1786" s="1">
        <v>40087</v>
      </c>
      <c r="B1786" t="s">
        <v>43</v>
      </c>
      <c r="C1786">
        <v>119.12591999999999</v>
      </c>
      <c r="D1786">
        <v>109.11471</v>
      </c>
      <c r="E1786">
        <v>1.8</v>
      </c>
      <c r="F1786">
        <v>1.4</v>
      </c>
      <c r="G1786">
        <v>-8</v>
      </c>
      <c r="H1786">
        <v>-8.3000000000000007</v>
      </c>
    </row>
    <row r="1787" spans="1:8" x14ac:dyDescent="0.25">
      <c r="A1787" s="1">
        <v>40087</v>
      </c>
      <c r="B1787" t="s">
        <v>44</v>
      </c>
      <c r="C1787">
        <v>106.83391</v>
      </c>
      <c r="D1787">
        <v>102.51246999999999</v>
      </c>
      <c r="E1787">
        <v>-2.5</v>
      </c>
      <c r="F1787">
        <v>-2.7</v>
      </c>
      <c r="G1787">
        <v>-8.6</v>
      </c>
      <c r="H1787">
        <v>-9.5</v>
      </c>
    </row>
    <row r="1788" spans="1:8" x14ac:dyDescent="0.25">
      <c r="A1788" s="1">
        <v>40087</v>
      </c>
      <c r="B1788" t="s">
        <v>45</v>
      </c>
      <c r="C1788" t="s">
        <v>48</v>
      </c>
      <c r="D1788" t="s">
        <v>48</v>
      </c>
      <c r="E1788" t="s">
        <v>48</v>
      </c>
      <c r="F1788" t="s">
        <v>48</v>
      </c>
      <c r="G1788" t="s">
        <v>48</v>
      </c>
      <c r="H1788" t="s">
        <v>48</v>
      </c>
    </row>
    <row r="1789" spans="1:8" x14ac:dyDescent="0.25">
      <c r="A1789" s="1">
        <v>40087</v>
      </c>
      <c r="B1789" t="s">
        <v>46</v>
      </c>
      <c r="C1789" t="s">
        <v>48</v>
      </c>
      <c r="D1789" t="s">
        <v>48</v>
      </c>
      <c r="E1789" t="s">
        <v>48</v>
      </c>
      <c r="F1789" t="s">
        <v>48</v>
      </c>
      <c r="G1789" t="s">
        <v>48</v>
      </c>
      <c r="H1789" t="s">
        <v>48</v>
      </c>
    </row>
    <row r="1790" spans="1:8" x14ac:dyDescent="0.25">
      <c r="A1790" s="1">
        <v>40087</v>
      </c>
      <c r="B1790" t="s">
        <v>47</v>
      </c>
      <c r="C1790">
        <v>82.278480000000002</v>
      </c>
      <c r="D1790">
        <v>73.188329999999993</v>
      </c>
      <c r="E1790">
        <v>-4.9000000000000004</v>
      </c>
      <c r="F1790">
        <v>-3.3</v>
      </c>
      <c r="G1790">
        <v>-2.1</v>
      </c>
      <c r="H1790">
        <v>-1.7</v>
      </c>
    </row>
    <row r="1791" spans="1:8" x14ac:dyDescent="0.25">
      <c r="A1791" s="1">
        <v>40118</v>
      </c>
      <c r="B1791" t="s">
        <v>1</v>
      </c>
      <c r="C1791">
        <v>118.13763</v>
      </c>
      <c r="D1791">
        <v>115.08927</v>
      </c>
      <c r="E1791">
        <v>1.3</v>
      </c>
      <c r="F1791">
        <v>5.4</v>
      </c>
      <c r="G1791">
        <v>-9</v>
      </c>
      <c r="H1791">
        <v>-9.4</v>
      </c>
    </row>
    <row r="1792" spans="1:8" x14ac:dyDescent="0.25">
      <c r="A1792" s="1">
        <v>40118</v>
      </c>
      <c r="B1792" t="s">
        <v>118</v>
      </c>
      <c r="C1792">
        <v>130.55163999999999</v>
      </c>
      <c r="D1792">
        <v>119.54621</v>
      </c>
      <c r="E1792">
        <v>4.2</v>
      </c>
      <c r="F1792">
        <v>4</v>
      </c>
      <c r="G1792">
        <v>-6.8</v>
      </c>
      <c r="H1792">
        <v>-7</v>
      </c>
    </row>
    <row r="1793" spans="1:8" x14ac:dyDescent="0.25">
      <c r="A1793" s="1">
        <v>40118</v>
      </c>
      <c r="B1793" t="s">
        <v>32</v>
      </c>
      <c r="C1793">
        <v>121.88845000000001</v>
      </c>
      <c r="D1793">
        <v>111.65569000000001</v>
      </c>
      <c r="E1793">
        <v>0.6</v>
      </c>
      <c r="F1793">
        <v>10.7</v>
      </c>
      <c r="G1793">
        <v>-9.6999999999999993</v>
      </c>
      <c r="H1793">
        <v>-9.6</v>
      </c>
    </row>
    <row r="1794" spans="1:8" x14ac:dyDescent="0.25">
      <c r="A1794" s="1">
        <v>40118</v>
      </c>
      <c r="B1794" t="s">
        <v>33</v>
      </c>
      <c r="C1794">
        <v>72.837890000000002</v>
      </c>
      <c r="D1794">
        <v>71.751469999999998</v>
      </c>
      <c r="E1794">
        <v>-2</v>
      </c>
      <c r="F1794">
        <v>-6.4</v>
      </c>
      <c r="G1794">
        <v>-5.6</v>
      </c>
      <c r="H1794">
        <v>-5.4</v>
      </c>
    </row>
    <row r="1795" spans="1:8" x14ac:dyDescent="0.25">
      <c r="A1795" s="1">
        <v>40118</v>
      </c>
      <c r="B1795" t="s">
        <v>34</v>
      </c>
      <c r="C1795" t="s">
        <v>48</v>
      </c>
      <c r="D1795" t="s">
        <v>48</v>
      </c>
      <c r="E1795" t="s">
        <v>48</v>
      </c>
      <c r="F1795" t="s">
        <v>48</v>
      </c>
      <c r="G1795" t="s">
        <v>48</v>
      </c>
      <c r="H1795" t="s">
        <v>48</v>
      </c>
    </row>
    <row r="1796" spans="1:8" x14ac:dyDescent="0.25">
      <c r="A1796" s="1">
        <v>40118</v>
      </c>
      <c r="B1796" t="s">
        <v>35</v>
      </c>
      <c r="C1796">
        <v>141.49606</v>
      </c>
      <c r="D1796">
        <v>129.08103</v>
      </c>
      <c r="E1796">
        <v>3.1</v>
      </c>
      <c r="F1796">
        <v>6.6</v>
      </c>
      <c r="G1796">
        <v>-5</v>
      </c>
      <c r="H1796">
        <v>-5.0999999999999996</v>
      </c>
    </row>
    <row r="1797" spans="1:8" x14ac:dyDescent="0.25">
      <c r="A1797" s="1">
        <v>40118</v>
      </c>
      <c r="B1797" t="s">
        <v>36</v>
      </c>
      <c r="C1797" t="s">
        <v>48</v>
      </c>
      <c r="D1797" t="s">
        <v>48</v>
      </c>
      <c r="E1797" t="s">
        <v>48</v>
      </c>
      <c r="F1797" t="s">
        <v>48</v>
      </c>
      <c r="G1797" t="s">
        <v>48</v>
      </c>
      <c r="H1797" t="s">
        <v>48</v>
      </c>
    </row>
    <row r="1798" spans="1:8" x14ac:dyDescent="0.25">
      <c r="A1798" s="1">
        <v>40118</v>
      </c>
      <c r="B1798" t="s">
        <v>37</v>
      </c>
      <c r="C1798">
        <v>130.98041000000001</v>
      </c>
      <c r="D1798">
        <v>108.05786999999999</v>
      </c>
      <c r="E1798">
        <v>3.5</v>
      </c>
      <c r="F1798">
        <v>5.8</v>
      </c>
      <c r="G1798">
        <v>-4</v>
      </c>
      <c r="H1798">
        <v>-4.2</v>
      </c>
    </row>
    <row r="1799" spans="1:8" x14ac:dyDescent="0.25">
      <c r="A1799" s="1">
        <v>40118</v>
      </c>
      <c r="B1799" t="s">
        <v>38</v>
      </c>
      <c r="C1799">
        <v>135.17731000000001</v>
      </c>
      <c r="D1799">
        <v>135.35717</v>
      </c>
      <c r="E1799">
        <v>4.4000000000000004</v>
      </c>
      <c r="F1799">
        <v>4.0999999999999996</v>
      </c>
      <c r="G1799">
        <v>-7.8</v>
      </c>
      <c r="H1799">
        <v>-8.3000000000000007</v>
      </c>
    </row>
    <row r="1800" spans="1:8" x14ac:dyDescent="0.25">
      <c r="A1800" s="1">
        <v>40118</v>
      </c>
      <c r="B1800" t="s">
        <v>39</v>
      </c>
      <c r="C1800">
        <v>112.08638999999999</v>
      </c>
      <c r="D1800">
        <v>112.3569</v>
      </c>
      <c r="E1800">
        <v>1.6</v>
      </c>
      <c r="F1800">
        <v>7.6</v>
      </c>
      <c r="G1800">
        <v>-15</v>
      </c>
      <c r="H1800">
        <v>-16.100000000000001</v>
      </c>
    </row>
    <row r="1801" spans="1:8" x14ac:dyDescent="0.25">
      <c r="A1801" s="1">
        <v>40118</v>
      </c>
      <c r="B1801" t="s">
        <v>2</v>
      </c>
      <c r="C1801">
        <v>159.76965000000001</v>
      </c>
      <c r="D1801">
        <v>160.38460000000001</v>
      </c>
      <c r="E1801">
        <v>-0.9</v>
      </c>
      <c r="F1801">
        <v>23.6</v>
      </c>
      <c r="G1801">
        <v>-18.5</v>
      </c>
      <c r="H1801">
        <v>-19.600000000000001</v>
      </c>
    </row>
    <row r="1802" spans="1:8" x14ac:dyDescent="0.25">
      <c r="A1802" s="1">
        <v>40118</v>
      </c>
      <c r="B1802" t="s">
        <v>40</v>
      </c>
      <c r="C1802">
        <v>95.495239999999995</v>
      </c>
      <c r="D1802">
        <v>94.419780000000003</v>
      </c>
      <c r="E1802">
        <v>-3.1</v>
      </c>
      <c r="F1802">
        <v>0.2</v>
      </c>
      <c r="G1802">
        <v>-5</v>
      </c>
      <c r="H1802">
        <v>-5.3</v>
      </c>
    </row>
    <row r="1803" spans="1:8" x14ac:dyDescent="0.25">
      <c r="A1803" s="1">
        <v>40118</v>
      </c>
      <c r="B1803" t="s">
        <v>41</v>
      </c>
      <c r="C1803">
        <v>121.28218</v>
      </c>
      <c r="D1803">
        <v>119.34754</v>
      </c>
      <c r="E1803">
        <v>3.2</v>
      </c>
      <c r="F1803">
        <v>2.6</v>
      </c>
      <c r="G1803">
        <v>-9.3000000000000007</v>
      </c>
      <c r="H1803">
        <v>-9.6</v>
      </c>
    </row>
    <row r="1804" spans="1:8" x14ac:dyDescent="0.25">
      <c r="A1804" s="1">
        <v>40118</v>
      </c>
      <c r="B1804" t="s">
        <v>42</v>
      </c>
      <c r="C1804">
        <v>90.749049999999997</v>
      </c>
      <c r="D1804">
        <v>91.837479999999999</v>
      </c>
      <c r="E1804">
        <v>4.0999999999999996</v>
      </c>
      <c r="F1804">
        <v>-0.1</v>
      </c>
      <c r="G1804">
        <v>-10.6</v>
      </c>
      <c r="H1804">
        <v>-10.8</v>
      </c>
    </row>
    <row r="1805" spans="1:8" x14ac:dyDescent="0.25">
      <c r="A1805" s="1">
        <v>40118</v>
      </c>
      <c r="B1805" t="s">
        <v>43</v>
      </c>
      <c r="C1805">
        <v>112.23611</v>
      </c>
      <c r="D1805">
        <v>109.50576</v>
      </c>
      <c r="E1805">
        <v>0.4</v>
      </c>
      <c r="F1805">
        <v>7.8</v>
      </c>
      <c r="G1805">
        <v>-6.6</v>
      </c>
      <c r="H1805">
        <v>-6.9</v>
      </c>
    </row>
    <row r="1806" spans="1:8" x14ac:dyDescent="0.25">
      <c r="A1806" s="1">
        <v>40118</v>
      </c>
      <c r="B1806" t="s">
        <v>44</v>
      </c>
      <c r="C1806">
        <v>103.2037</v>
      </c>
      <c r="D1806">
        <v>106.37474</v>
      </c>
      <c r="E1806">
        <v>3.8</v>
      </c>
      <c r="F1806">
        <v>12.2</v>
      </c>
      <c r="G1806">
        <v>-7</v>
      </c>
      <c r="H1806">
        <v>-7.8</v>
      </c>
    </row>
    <row r="1807" spans="1:8" x14ac:dyDescent="0.25">
      <c r="A1807" s="1">
        <v>40118</v>
      </c>
      <c r="B1807" t="s">
        <v>45</v>
      </c>
      <c r="C1807" t="s">
        <v>48</v>
      </c>
      <c r="D1807" t="s">
        <v>48</v>
      </c>
      <c r="E1807" t="s">
        <v>48</v>
      </c>
      <c r="F1807" t="s">
        <v>48</v>
      </c>
      <c r="G1807" t="s">
        <v>48</v>
      </c>
      <c r="H1807" t="s">
        <v>48</v>
      </c>
    </row>
    <row r="1808" spans="1:8" x14ac:dyDescent="0.25">
      <c r="A1808" s="1">
        <v>40118</v>
      </c>
      <c r="B1808" t="s">
        <v>46</v>
      </c>
      <c r="C1808" t="s">
        <v>48</v>
      </c>
      <c r="D1808" t="s">
        <v>48</v>
      </c>
      <c r="E1808" t="s">
        <v>48</v>
      </c>
      <c r="F1808" t="s">
        <v>48</v>
      </c>
      <c r="G1808" t="s">
        <v>48</v>
      </c>
      <c r="H1808" t="s">
        <v>48</v>
      </c>
    </row>
    <row r="1809" spans="1:8" x14ac:dyDescent="0.25">
      <c r="A1809" s="1">
        <v>40118</v>
      </c>
      <c r="B1809" t="s">
        <v>47</v>
      </c>
      <c r="C1809">
        <v>79.929249999999996</v>
      </c>
      <c r="D1809">
        <v>78.758830000000003</v>
      </c>
      <c r="E1809">
        <v>7.6</v>
      </c>
      <c r="F1809">
        <v>5.8</v>
      </c>
      <c r="G1809">
        <v>-1.5</v>
      </c>
      <c r="H1809">
        <v>-1.2</v>
      </c>
    </row>
    <row r="1810" spans="1:8" x14ac:dyDescent="0.25">
      <c r="A1810" s="1">
        <v>40148</v>
      </c>
      <c r="B1810" t="s">
        <v>1</v>
      </c>
      <c r="C1810">
        <v>109.62616</v>
      </c>
      <c r="D1810">
        <v>115.55907999999999</v>
      </c>
      <c r="E1810">
        <v>0.4</v>
      </c>
      <c r="F1810">
        <v>18.899999999999999</v>
      </c>
      <c r="G1810">
        <v>-7.1</v>
      </c>
      <c r="H1810">
        <v>-7.1</v>
      </c>
    </row>
    <row r="1811" spans="1:8" x14ac:dyDescent="0.25">
      <c r="A1811" s="1">
        <v>40148</v>
      </c>
      <c r="B1811" t="s">
        <v>118</v>
      </c>
      <c r="C1811">
        <v>129.72158999999999</v>
      </c>
      <c r="D1811">
        <v>121.66409</v>
      </c>
      <c r="E1811">
        <v>1.8</v>
      </c>
      <c r="F1811">
        <v>10.6</v>
      </c>
      <c r="G1811">
        <v>-5.3</v>
      </c>
      <c r="H1811">
        <v>-5.3</v>
      </c>
    </row>
    <row r="1812" spans="1:8" x14ac:dyDescent="0.25">
      <c r="A1812" s="1">
        <v>40148</v>
      </c>
      <c r="B1812" t="s">
        <v>32</v>
      </c>
      <c r="C1812">
        <v>92.067189999999997</v>
      </c>
      <c r="D1812">
        <v>105.40049999999999</v>
      </c>
      <c r="E1812">
        <v>-5.6</v>
      </c>
      <c r="F1812">
        <v>5.7</v>
      </c>
      <c r="G1812">
        <v>-8.6999999999999993</v>
      </c>
      <c r="H1812">
        <v>-8.6999999999999993</v>
      </c>
    </row>
    <row r="1813" spans="1:8" x14ac:dyDescent="0.25">
      <c r="A1813" s="1">
        <v>40148</v>
      </c>
      <c r="B1813" t="s">
        <v>33</v>
      </c>
      <c r="C1813">
        <v>74.755020000000002</v>
      </c>
      <c r="D1813">
        <v>69.319159999999997</v>
      </c>
      <c r="E1813">
        <v>-3.4</v>
      </c>
      <c r="F1813">
        <v>-1.1000000000000001</v>
      </c>
      <c r="G1813">
        <v>-5.2</v>
      </c>
      <c r="H1813">
        <v>-5.2</v>
      </c>
    </row>
    <row r="1814" spans="1:8" x14ac:dyDescent="0.25">
      <c r="A1814" s="1">
        <v>40148</v>
      </c>
      <c r="B1814" t="s">
        <v>34</v>
      </c>
      <c r="C1814" t="s">
        <v>48</v>
      </c>
      <c r="D1814" t="s">
        <v>48</v>
      </c>
      <c r="E1814" t="s">
        <v>48</v>
      </c>
      <c r="F1814" t="s">
        <v>48</v>
      </c>
      <c r="G1814" t="s">
        <v>48</v>
      </c>
      <c r="H1814" t="s">
        <v>48</v>
      </c>
    </row>
    <row r="1815" spans="1:8" x14ac:dyDescent="0.25">
      <c r="A1815" s="1">
        <v>40148</v>
      </c>
      <c r="B1815" t="s">
        <v>35</v>
      </c>
      <c r="C1815">
        <v>126.24516</v>
      </c>
      <c r="D1815">
        <v>130.38658000000001</v>
      </c>
      <c r="E1815">
        <v>1</v>
      </c>
      <c r="F1815">
        <v>12.3</v>
      </c>
      <c r="G1815">
        <v>-3.7</v>
      </c>
      <c r="H1815">
        <v>-3.7</v>
      </c>
    </row>
    <row r="1816" spans="1:8" x14ac:dyDescent="0.25">
      <c r="A1816" s="1">
        <v>40148</v>
      </c>
      <c r="B1816" t="s">
        <v>36</v>
      </c>
      <c r="C1816" t="s">
        <v>48</v>
      </c>
      <c r="D1816" t="s">
        <v>48</v>
      </c>
      <c r="E1816" t="s">
        <v>48</v>
      </c>
      <c r="F1816" t="s">
        <v>48</v>
      </c>
      <c r="G1816" t="s">
        <v>48</v>
      </c>
      <c r="H1816" t="s">
        <v>48</v>
      </c>
    </row>
    <row r="1817" spans="1:8" x14ac:dyDescent="0.25">
      <c r="A1817" s="1">
        <v>40148</v>
      </c>
      <c r="B1817" t="s">
        <v>37</v>
      </c>
      <c r="C1817">
        <v>125.63637</v>
      </c>
      <c r="D1817">
        <v>106.13843</v>
      </c>
      <c r="E1817">
        <v>-1.8</v>
      </c>
      <c r="F1817">
        <v>5.5</v>
      </c>
      <c r="G1817">
        <v>-3.1</v>
      </c>
      <c r="H1817">
        <v>-3.1</v>
      </c>
    </row>
    <row r="1818" spans="1:8" x14ac:dyDescent="0.25">
      <c r="A1818" s="1">
        <v>40148</v>
      </c>
      <c r="B1818" t="s">
        <v>38</v>
      </c>
      <c r="C1818">
        <v>140.3852</v>
      </c>
      <c r="D1818">
        <v>142.16212999999999</v>
      </c>
      <c r="E1818">
        <v>5</v>
      </c>
      <c r="F1818">
        <v>22.7</v>
      </c>
      <c r="G1818">
        <v>-5.6</v>
      </c>
      <c r="H1818">
        <v>-5.6</v>
      </c>
    </row>
    <row r="1819" spans="1:8" x14ac:dyDescent="0.25">
      <c r="A1819" s="1">
        <v>40148</v>
      </c>
      <c r="B1819" t="s">
        <v>39</v>
      </c>
      <c r="C1819">
        <v>105.42798999999999</v>
      </c>
      <c r="D1819">
        <v>111.27875</v>
      </c>
      <c r="E1819">
        <v>-1</v>
      </c>
      <c r="F1819">
        <v>30.7</v>
      </c>
      <c r="G1819">
        <v>-12.4</v>
      </c>
      <c r="H1819">
        <v>-12.4</v>
      </c>
    </row>
    <row r="1820" spans="1:8" x14ac:dyDescent="0.25">
      <c r="A1820" s="1">
        <v>40148</v>
      </c>
      <c r="B1820" t="s">
        <v>2</v>
      </c>
      <c r="C1820">
        <v>171.89161999999999</v>
      </c>
      <c r="D1820">
        <v>169.06189000000001</v>
      </c>
      <c r="E1820">
        <v>5.4</v>
      </c>
      <c r="F1820">
        <v>39.200000000000003</v>
      </c>
      <c r="G1820">
        <v>-14.9</v>
      </c>
      <c r="H1820">
        <v>-14.9</v>
      </c>
    </row>
    <row r="1821" spans="1:8" x14ac:dyDescent="0.25">
      <c r="A1821" s="1">
        <v>40148</v>
      </c>
      <c r="B1821" t="s">
        <v>40</v>
      </c>
      <c r="C1821">
        <v>99.657970000000006</v>
      </c>
      <c r="D1821">
        <v>100.27755000000001</v>
      </c>
      <c r="E1821">
        <v>6.2</v>
      </c>
      <c r="F1821">
        <v>15.3</v>
      </c>
      <c r="G1821">
        <v>-3.5</v>
      </c>
      <c r="H1821">
        <v>-3.5</v>
      </c>
    </row>
    <row r="1822" spans="1:8" x14ac:dyDescent="0.25">
      <c r="A1822" s="1">
        <v>40148</v>
      </c>
      <c r="B1822" t="s">
        <v>41</v>
      </c>
      <c r="C1822">
        <v>111.84725</v>
      </c>
      <c r="D1822">
        <v>121.08319</v>
      </c>
      <c r="E1822">
        <v>1.5</v>
      </c>
      <c r="F1822">
        <v>19.8</v>
      </c>
      <c r="G1822">
        <v>-7.4</v>
      </c>
      <c r="H1822">
        <v>-7.4</v>
      </c>
    </row>
    <row r="1823" spans="1:8" x14ac:dyDescent="0.25">
      <c r="A1823" s="1">
        <v>40148</v>
      </c>
      <c r="B1823" t="s">
        <v>42</v>
      </c>
      <c r="C1823">
        <v>87.546350000000004</v>
      </c>
      <c r="D1823">
        <v>94.044039999999995</v>
      </c>
      <c r="E1823">
        <v>2.4</v>
      </c>
      <c r="F1823">
        <v>26.1</v>
      </c>
      <c r="G1823">
        <v>-8.3000000000000007</v>
      </c>
      <c r="H1823">
        <v>-8.3000000000000007</v>
      </c>
    </row>
    <row r="1824" spans="1:8" x14ac:dyDescent="0.25">
      <c r="A1824" s="1">
        <v>40148</v>
      </c>
      <c r="B1824" t="s">
        <v>43</v>
      </c>
      <c r="C1824">
        <v>99.695099999999996</v>
      </c>
      <c r="D1824">
        <v>109.47002999999999</v>
      </c>
      <c r="E1824">
        <v>0</v>
      </c>
      <c r="F1824">
        <v>16.899999999999999</v>
      </c>
      <c r="G1824">
        <v>-5.0999999999999996</v>
      </c>
      <c r="H1824">
        <v>-5.0999999999999996</v>
      </c>
    </row>
    <row r="1825" spans="1:8" x14ac:dyDescent="0.25">
      <c r="A1825" s="1">
        <v>40148</v>
      </c>
      <c r="B1825" t="s">
        <v>44</v>
      </c>
      <c r="C1825">
        <v>98.460480000000004</v>
      </c>
      <c r="D1825">
        <v>106.9786</v>
      </c>
      <c r="E1825">
        <v>0.6</v>
      </c>
      <c r="F1825">
        <v>26.1</v>
      </c>
      <c r="G1825">
        <v>-5</v>
      </c>
      <c r="H1825">
        <v>-5</v>
      </c>
    </row>
    <row r="1826" spans="1:8" x14ac:dyDescent="0.25">
      <c r="A1826" s="1">
        <v>40148</v>
      </c>
      <c r="B1826" t="s">
        <v>45</v>
      </c>
      <c r="C1826" t="s">
        <v>48</v>
      </c>
      <c r="D1826" t="s">
        <v>48</v>
      </c>
      <c r="E1826" t="s">
        <v>48</v>
      </c>
      <c r="F1826" t="s">
        <v>48</v>
      </c>
      <c r="G1826" t="s">
        <v>48</v>
      </c>
      <c r="H1826" t="s">
        <v>48</v>
      </c>
    </row>
    <row r="1827" spans="1:8" x14ac:dyDescent="0.25">
      <c r="A1827" s="1">
        <v>40148</v>
      </c>
      <c r="B1827" t="s">
        <v>46</v>
      </c>
      <c r="C1827" t="s">
        <v>48</v>
      </c>
      <c r="D1827" t="s">
        <v>48</v>
      </c>
      <c r="E1827" t="s">
        <v>48</v>
      </c>
      <c r="F1827" t="s">
        <v>48</v>
      </c>
      <c r="G1827" t="s">
        <v>48</v>
      </c>
      <c r="H1827" t="s">
        <v>48</v>
      </c>
    </row>
    <row r="1828" spans="1:8" x14ac:dyDescent="0.25">
      <c r="A1828" s="1">
        <v>40148</v>
      </c>
      <c r="B1828" t="s">
        <v>47</v>
      </c>
      <c r="C1828">
        <v>71.627219999999994</v>
      </c>
      <c r="D1828">
        <v>79.890640000000005</v>
      </c>
      <c r="E1828">
        <v>1.4</v>
      </c>
      <c r="F1828">
        <v>3.1</v>
      </c>
      <c r="G1828">
        <v>-1.1000000000000001</v>
      </c>
      <c r="H1828">
        <v>-1.1000000000000001</v>
      </c>
    </row>
    <row r="1829" spans="1:8" x14ac:dyDescent="0.25">
      <c r="A1829" s="1">
        <v>40179</v>
      </c>
      <c r="B1829" t="s">
        <v>1</v>
      </c>
      <c r="C1829">
        <v>106.28637999999999</v>
      </c>
      <c r="D1829">
        <v>117.2702</v>
      </c>
      <c r="E1829">
        <v>1.5</v>
      </c>
      <c r="F1829">
        <v>15.9</v>
      </c>
      <c r="G1829">
        <v>15.9</v>
      </c>
      <c r="H1829">
        <v>-4.8</v>
      </c>
    </row>
    <row r="1830" spans="1:8" x14ac:dyDescent="0.25">
      <c r="A1830" s="1">
        <v>40179</v>
      </c>
      <c r="B1830" t="s">
        <v>118</v>
      </c>
      <c r="C1830">
        <v>124.54711</v>
      </c>
      <c r="D1830">
        <v>121.66686</v>
      </c>
      <c r="E1830">
        <v>0</v>
      </c>
      <c r="F1830">
        <v>10.5</v>
      </c>
      <c r="G1830">
        <v>10.5</v>
      </c>
      <c r="H1830">
        <v>-3.5</v>
      </c>
    </row>
    <row r="1831" spans="1:8" x14ac:dyDescent="0.25">
      <c r="A1831" s="1">
        <v>40179</v>
      </c>
      <c r="B1831" t="s">
        <v>32</v>
      </c>
      <c r="C1831">
        <v>110.71981</v>
      </c>
      <c r="D1831">
        <v>118.68819999999999</v>
      </c>
      <c r="E1831">
        <v>12.6</v>
      </c>
      <c r="F1831">
        <v>34.700000000000003</v>
      </c>
      <c r="G1831">
        <v>34.700000000000003</v>
      </c>
      <c r="H1831">
        <v>-4.7</v>
      </c>
    </row>
    <row r="1832" spans="1:8" x14ac:dyDescent="0.25">
      <c r="A1832" s="1">
        <v>40179</v>
      </c>
      <c r="B1832" t="s">
        <v>33</v>
      </c>
      <c r="C1832">
        <v>75.100859999999997</v>
      </c>
      <c r="D1832">
        <v>76.503720000000001</v>
      </c>
      <c r="E1832">
        <v>10.4</v>
      </c>
      <c r="F1832">
        <v>2.4</v>
      </c>
      <c r="G1832">
        <v>2.4</v>
      </c>
      <c r="H1832">
        <v>-4.8</v>
      </c>
    </row>
    <row r="1833" spans="1:8" x14ac:dyDescent="0.25">
      <c r="A1833" s="1">
        <v>40179</v>
      </c>
      <c r="B1833" t="s">
        <v>34</v>
      </c>
      <c r="C1833" t="s">
        <v>48</v>
      </c>
      <c r="D1833" t="s">
        <v>48</v>
      </c>
      <c r="E1833" t="s">
        <v>48</v>
      </c>
      <c r="F1833" t="s">
        <v>48</v>
      </c>
      <c r="G1833" t="s">
        <v>48</v>
      </c>
      <c r="H1833" t="s">
        <v>48</v>
      </c>
    </row>
    <row r="1834" spans="1:8" x14ac:dyDescent="0.25">
      <c r="A1834" s="1">
        <v>40179</v>
      </c>
      <c r="B1834" t="s">
        <v>35</v>
      </c>
      <c r="C1834">
        <v>126.68237999999999</v>
      </c>
      <c r="D1834">
        <v>136.22573</v>
      </c>
      <c r="E1834">
        <v>4.5</v>
      </c>
      <c r="F1834">
        <v>17.7</v>
      </c>
      <c r="G1834">
        <v>17.7</v>
      </c>
      <c r="H1834">
        <v>-2.2000000000000002</v>
      </c>
    </row>
    <row r="1835" spans="1:8" x14ac:dyDescent="0.25">
      <c r="A1835" s="1">
        <v>40179</v>
      </c>
      <c r="B1835" t="s">
        <v>36</v>
      </c>
      <c r="C1835" t="s">
        <v>48</v>
      </c>
      <c r="D1835" t="s">
        <v>48</v>
      </c>
      <c r="E1835" t="s">
        <v>48</v>
      </c>
      <c r="F1835" t="s">
        <v>48</v>
      </c>
      <c r="G1835" t="s">
        <v>48</v>
      </c>
      <c r="H1835" t="s">
        <v>48</v>
      </c>
    </row>
    <row r="1836" spans="1:8" x14ac:dyDescent="0.25">
      <c r="A1836" s="1">
        <v>40179</v>
      </c>
      <c r="B1836" t="s">
        <v>37</v>
      </c>
      <c r="C1836">
        <v>114.44938999999999</v>
      </c>
      <c r="D1836">
        <v>104.36131</v>
      </c>
      <c r="E1836">
        <v>-1.7</v>
      </c>
      <c r="F1836">
        <v>-0.8</v>
      </c>
      <c r="G1836">
        <v>-0.8</v>
      </c>
      <c r="H1836">
        <v>-2.6</v>
      </c>
    </row>
    <row r="1837" spans="1:8" x14ac:dyDescent="0.25">
      <c r="A1837" s="1">
        <v>40179</v>
      </c>
      <c r="B1837" t="s">
        <v>38</v>
      </c>
      <c r="C1837">
        <v>137.23903999999999</v>
      </c>
      <c r="D1837">
        <v>138.71579</v>
      </c>
      <c r="E1837">
        <v>-2.4</v>
      </c>
      <c r="F1837">
        <v>24</v>
      </c>
      <c r="G1837">
        <v>24</v>
      </c>
      <c r="H1837">
        <v>-2.5</v>
      </c>
    </row>
    <row r="1838" spans="1:8" x14ac:dyDescent="0.25">
      <c r="A1838" s="1">
        <v>40179</v>
      </c>
      <c r="B1838" t="s">
        <v>39</v>
      </c>
      <c r="C1838">
        <v>105.06851</v>
      </c>
      <c r="D1838">
        <v>115.22529</v>
      </c>
      <c r="E1838">
        <v>3.5</v>
      </c>
      <c r="F1838">
        <v>26</v>
      </c>
      <c r="G1838">
        <v>26</v>
      </c>
      <c r="H1838">
        <v>-8.6999999999999993</v>
      </c>
    </row>
    <row r="1839" spans="1:8" x14ac:dyDescent="0.25">
      <c r="A1839" s="1">
        <v>40179</v>
      </c>
      <c r="B1839" t="s">
        <v>2</v>
      </c>
      <c r="C1839">
        <v>166.84447</v>
      </c>
      <c r="D1839">
        <v>171.43459999999999</v>
      </c>
      <c r="E1839">
        <v>1.4</v>
      </c>
      <c r="F1839">
        <v>51.4</v>
      </c>
      <c r="G1839">
        <v>51.4</v>
      </c>
      <c r="H1839">
        <v>-9.4</v>
      </c>
    </row>
    <row r="1840" spans="1:8" x14ac:dyDescent="0.25">
      <c r="A1840" s="1">
        <v>40179</v>
      </c>
      <c r="B1840" t="s">
        <v>40</v>
      </c>
      <c r="C1840">
        <v>96.856589999999997</v>
      </c>
      <c r="D1840">
        <v>99.041129999999995</v>
      </c>
      <c r="E1840">
        <v>-1.2</v>
      </c>
      <c r="F1840">
        <v>12.5</v>
      </c>
      <c r="G1840">
        <v>12.5</v>
      </c>
      <c r="H1840">
        <v>-1.5</v>
      </c>
    </row>
    <row r="1841" spans="1:8" x14ac:dyDescent="0.25">
      <c r="A1841" s="1">
        <v>40179</v>
      </c>
      <c r="B1841" t="s">
        <v>41</v>
      </c>
      <c r="C1841">
        <v>106.21816</v>
      </c>
      <c r="D1841">
        <v>120.50377</v>
      </c>
      <c r="E1841">
        <v>-0.5</v>
      </c>
      <c r="F1841">
        <v>13.4</v>
      </c>
      <c r="G1841">
        <v>13.4</v>
      </c>
      <c r="H1841">
        <v>-5.4</v>
      </c>
    </row>
    <row r="1842" spans="1:8" x14ac:dyDescent="0.25">
      <c r="A1842" s="1">
        <v>40179</v>
      </c>
      <c r="B1842" t="s">
        <v>42</v>
      </c>
      <c r="C1842">
        <v>83.440950000000001</v>
      </c>
      <c r="D1842">
        <v>94.754990000000006</v>
      </c>
      <c r="E1842">
        <v>0.8</v>
      </c>
      <c r="F1842">
        <v>21.6</v>
      </c>
      <c r="G1842">
        <v>21.6</v>
      </c>
      <c r="H1842">
        <v>-5.6</v>
      </c>
    </row>
    <row r="1843" spans="1:8" x14ac:dyDescent="0.25">
      <c r="A1843" s="1">
        <v>40179</v>
      </c>
      <c r="B1843" t="s">
        <v>43</v>
      </c>
      <c r="C1843">
        <v>100.41628</v>
      </c>
      <c r="D1843">
        <v>111.28325</v>
      </c>
      <c r="E1843">
        <v>1.7</v>
      </c>
      <c r="F1843">
        <v>10.9</v>
      </c>
      <c r="G1843">
        <v>10.9</v>
      </c>
      <c r="H1843">
        <v>-3.4</v>
      </c>
    </row>
    <row r="1844" spans="1:8" x14ac:dyDescent="0.25">
      <c r="A1844" s="1">
        <v>40179</v>
      </c>
      <c r="B1844" t="s">
        <v>44</v>
      </c>
      <c r="C1844">
        <v>93.765410000000003</v>
      </c>
      <c r="D1844">
        <v>108.93080999999999</v>
      </c>
      <c r="E1844">
        <v>1.8</v>
      </c>
      <c r="F1844">
        <v>19.100000000000001</v>
      </c>
      <c r="G1844">
        <v>19.100000000000001</v>
      </c>
      <c r="H1844">
        <v>-2.2999999999999998</v>
      </c>
    </row>
    <row r="1845" spans="1:8" x14ac:dyDescent="0.25">
      <c r="A1845" s="1">
        <v>40179</v>
      </c>
      <c r="B1845" t="s">
        <v>45</v>
      </c>
      <c r="C1845" t="s">
        <v>48</v>
      </c>
      <c r="D1845" t="s">
        <v>48</v>
      </c>
      <c r="E1845" t="s">
        <v>48</v>
      </c>
      <c r="F1845" t="s">
        <v>48</v>
      </c>
      <c r="G1845" t="s">
        <v>48</v>
      </c>
      <c r="H1845" t="s">
        <v>48</v>
      </c>
    </row>
    <row r="1846" spans="1:8" x14ac:dyDescent="0.25">
      <c r="A1846" s="1">
        <v>40179</v>
      </c>
      <c r="B1846" t="s">
        <v>46</v>
      </c>
      <c r="C1846" t="s">
        <v>48</v>
      </c>
      <c r="D1846" t="s">
        <v>48</v>
      </c>
      <c r="E1846" t="s">
        <v>48</v>
      </c>
      <c r="F1846" t="s">
        <v>48</v>
      </c>
      <c r="G1846" t="s">
        <v>48</v>
      </c>
      <c r="H1846" t="s">
        <v>48</v>
      </c>
    </row>
    <row r="1847" spans="1:8" x14ac:dyDescent="0.25">
      <c r="A1847" s="1">
        <v>40179</v>
      </c>
      <c r="B1847" t="s">
        <v>47</v>
      </c>
      <c r="C1847">
        <v>72.021230000000003</v>
      </c>
      <c r="D1847">
        <v>85.320779999999999</v>
      </c>
      <c r="E1847">
        <v>6.8</v>
      </c>
      <c r="F1847">
        <v>12.7</v>
      </c>
      <c r="G1847">
        <v>12.7</v>
      </c>
      <c r="H1847">
        <v>0.3</v>
      </c>
    </row>
    <row r="1848" spans="1:8" x14ac:dyDescent="0.25">
      <c r="A1848" s="1">
        <v>40210</v>
      </c>
      <c r="B1848" t="s">
        <v>1</v>
      </c>
      <c r="C1848">
        <v>103.65597</v>
      </c>
      <c r="D1848">
        <v>117.05598000000001</v>
      </c>
      <c r="E1848">
        <v>-0.2</v>
      </c>
      <c r="F1848">
        <v>16.899999999999999</v>
      </c>
      <c r="G1848">
        <v>16.399999999999999</v>
      </c>
      <c r="H1848">
        <v>-2.5</v>
      </c>
    </row>
    <row r="1849" spans="1:8" x14ac:dyDescent="0.25">
      <c r="A1849" s="1">
        <v>40210</v>
      </c>
      <c r="B1849" t="s">
        <v>118</v>
      </c>
      <c r="C1849">
        <v>114.89096000000001</v>
      </c>
      <c r="D1849">
        <v>122.57961</v>
      </c>
      <c r="E1849">
        <v>0.8</v>
      </c>
      <c r="F1849">
        <v>10.6</v>
      </c>
      <c r="G1849">
        <v>10.5</v>
      </c>
      <c r="H1849">
        <v>-1.7</v>
      </c>
    </row>
    <row r="1850" spans="1:8" x14ac:dyDescent="0.25">
      <c r="A1850" s="1">
        <v>40210</v>
      </c>
      <c r="B1850" t="s">
        <v>32</v>
      </c>
      <c r="C1850">
        <v>99.192750000000004</v>
      </c>
      <c r="D1850">
        <v>114.38108</v>
      </c>
      <c r="E1850">
        <v>-3.6</v>
      </c>
      <c r="F1850">
        <v>23.4</v>
      </c>
      <c r="G1850">
        <v>29.1</v>
      </c>
      <c r="H1850">
        <v>-1.5</v>
      </c>
    </row>
    <row r="1851" spans="1:8" x14ac:dyDescent="0.25">
      <c r="A1851" s="1">
        <v>40210</v>
      </c>
      <c r="B1851" t="s">
        <v>33</v>
      </c>
      <c r="C1851">
        <v>70.248660000000001</v>
      </c>
      <c r="D1851">
        <v>80.983530000000002</v>
      </c>
      <c r="E1851">
        <v>5.9</v>
      </c>
      <c r="F1851">
        <v>7.4</v>
      </c>
      <c r="G1851">
        <v>4.7</v>
      </c>
      <c r="H1851">
        <v>-3.8</v>
      </c>
    </row>
    <row r="1852" spans="1:8" x14ac:dyDescent="0.25">
      <c r="A1852" s="1">
        <v>40210</v>
      </c>
      <c r="B1852" t="s">
        <v>34</v>
      </c>
      <c r="C1852" t="s">
        <v>48</v>
      </c>
      <c r="D1852" t="s">
        <v>48</v>
      </c>
      <c r="E1852" t="s">
        <v>48</v>
      </c>
      <c r="F1852" t="s">
        <v>48</v>
      </c>
      <c r="G1852" t="s">
        <v>48</v>
      </c>
      <c r="H1852" t="s">
        <v>48</v>
      </c>
    </row>
    <row r="1853" spans="1:8" x14ac:dyDescent="0.25">
      <c r="A1853" s="1">
        <v>40210</v>
      </c>
      <c r="B1853" t="s">
        <v>35</v>
      </c>
      <c r="C1853">
        <v>118.64127999999999</v>
      </c>
      <c r="D1853">
        <v>131.04141000000001</v>
      </c>
      <c r="E1853">
        <v>-3.8</v>
      </c>
      <c r="F1853">
        <v>13.1</v>
      </c>
      <c r="G1853">
        <v>15.4</v>
      </c>
      <c r="H1853">
        <v>-0.5</v>
      </c>
    </row>
    <row r="1854" spans="1:8" x14ac:dyDescent="0.25">
      <c r="A1854" s="1">
        <v>40210</v>
      </c>
      <c r="B1854" t="s">
        <v>36</v>
      </c>
      <c r="C1854" t="s">
        <v>48</v>
      </c>
      <c r="D1854" t="s">
        <v>48</v>
      </c>
      <c r="E1854" t="s">
        <v>48</v>
      </c>
      <c r="F1854" t="s">
        <v>48</v>
      </c>
      <c r="G1854" t="s">
        <v>48</v>
      </c>
      <c r="H1854" t="s">
        <v>48</v>
      </c>
    </row>
    <row r="1855" spans="1:8" x14ac:dyDescent="0.25">
      <c r="A1855" s="1">
        <v>40210</v>
      </c>
      <c r="B1855" t="s">
        <v>37</v>
      </c>
      <c r="C1855">
        <v>108.79613999999999</v>
      </c>
      <c r="D1855">
        <v>112.84157999999999</v>
      </c>
      <c r="E1855">
        <v>8.1</v>
      </c>
      <c r="F1855">
        <v>21.7</v>
      </c>
      <c r="G1855">
        <v>9</v>
      </c>
      <c r="H1855">
        <v>0.5</v>
      </c>
    </row>
    <row r="1856" spans="1:8" x14ac:dyDescent="0.25">
      <c r="A1856" s="1">
        <v>40210</v>
      </c>
      <c r="B1856" t="s">
        <v>38</v>
      </c>
      <c r="C1856">
        <v>125.59017</v>
      </c>
      <c r="D1856">
        <v>138.71427</v>
      </c>
      <c r="E1856">
        <v>0</v>
      </c>
      <c r="F1856">
        <v>7.4</v>
      </c>
      <c r="G1856">
        <v>15.5</v>
      </c>
      <c r="H1856">
        <v>-1.1000000000000001</v>
      </c>
    </row>
    <row r="1857" spans="1:8" x14ac:dyDescent="0.25">
      <c r="A1857" s="1">
        <v>40210</v>
      </c>
      <c r="B1857" t="s">
        <v>39</v>
      </c>
      <c r="C1857">
        <v>103.57456000000001</v>
      </c>
      <c r="D1857">
        <v>116.35971000000001</v>
      </c>
      <c r="E1857">
        <v>1</v>
      </c>
      <c r="F1857">
        <v>25.5</v>
      </c>
      <c r="G1857">
        <v>25.8</v>
      </c>
      <c r="H1857">
        <v>-5.2</v>
      </c>
    </row>
    <row r="1858" spans="1:8" x14ac:dyDescent="0.25">
      <c r="A1858" s="1">
        <v>40210</v>
      </c>
      <c r="B1858" t="s">
        <v>2</v>
      </c>
      <c r="C1858">
        <v>152.20423</v>
      </c>
      <c r="D1858">
        <v>166.21358000000001</v>
      </c>
      <c r="E1858">
        <v>-3</v>
      </c>
      <c r="F1858">
        <v>38.299999999999997</v>
      </c>
      <c r="G1858">
        <v>44.8</v>
      </c>
      <c r="H1858">
        <v>-4.9000000000000004</v>
      </c>
    </row>
    <row r="1859" spans="1:8" x14ac:dyDescent="0.25">
      <c r="A1859" s="1">
        <v>40210</v>
      </c>
      <c r="B1859" t="s">
        <v>40</v>
      </c>
      <c r="C1859">
        <v>92.945310000000006</v>
      </c>
      <c r="D1859">
        <v>102.08232</v>
      </c>
      <c r="E1859">
        <v>3.1</v>
      </c>
      <c r="F1859">
        <v>20.8</v>
      </c>
      <c r="G1859">
        <v>16.399999999999999</v>
      </c>
      <c r="H1859">
        <v>1.1000000000000001</v>
      </c>
    </row>
    <row r="1860" spans="1:8" x14ac:dyDescent="0.25">
      <c r="A1860" s="1">
        <v>40210</v>
      </c>
      <c r="B1860" t="s">
        <v>41</v>
      </c>
      <c r="C1860">
        <v>105.57769999999999</v>
      </c>
      <c r="D1860">
        <v>120.31491</v>
      </c>
      <c r="E1860">
        <v>-0.2</v>
      </c>
      <c r="F1860">
        <v>17.5</v>
      </c>
      <c r="G1860">
        <v>15.4</v>
      </c>
      <c r="H1860">
        <v>-3.2</v>
      </c>
    </row>
    <row r="1861" spans="1:8" x14ac:dyDescent="0.25">
      <c r="A1861" s="1">
        <v>40210</v>
      </c>
      <c r="B1861" t="s">
        <v>42</v>
      </c>
      <c r="C1861">
        <v>82.908969999999997</v>
      </c>
      <c r="D1861">
        <v>94.414969999999997</v>
      </c>
      <c r="E1861">
        <v>-0.4</v>
      </c>
      <c r="F1861">
        <v>15.3</v>
      </c>
      <c r="G1861">
        <v>18.399999999999999</v>
      </c>
      <c r="H1861">
        <v>-3.8</v>
      </c>
    </row>
    <row r="1862" spans="1:8" x14ac:dyDescent="0.25">
      <c r="A1862" s="1">
        <v>40210</v>
      </c>
      <c r="B1862" t="s">
        <v>43</v>
      </c>
      <c r="C1862">
        <v>99.459010000000006</v>
      </c>
      <c r="D1862">
        <v>107.20363</v>
      </c>
      <c r="E1862">
        <v>-3.7</v>
      </c>
      <c r="F1862">
        <v>15.3</v>
      </c>
      <c r="G1862">
        <v>13</v>
      </c>
      <c r="H1862">
        <v>-0.9</v>
      </c>
    </row>
    <row r="1863" spans="1:8" x14ac:dyDescent="0.25">
      <c r="A1863" s="1">
        <v>40210</v>
      </c>
      <c r="B1863" t="s">
        <v>44</v>
      </c>
      <c r="C1863">
        <v>88.342250000000007</v>
      </c>
      <c r="D1863">
        <v>101.11369000000001</v>
      </c>
      <c r="E1863">
        <v>-7.2</v>
      </c>
      <c r="F1863">
        <v>7.6</v>
      </c>
      <c r="G1863">
        <v>13.2</v>
      </c>
      <c r="H1863">
        <v>-0.3</v>
      </c>
    </row>
    <row r="1864" spans="1:8" x14ac:dyDescent="0.25">
      <c r="A1864" s="1">
        <v>40210</v>
      </c>
      <c r="B1864" t="s">
        <v>45</v>
      </c>
      <c r="C1864" t="s">
        <v>48</v>
      </c>
      <c r="D1864" t="s">
        <v>48</v>
      </c>
      <c r="E1864" t="s">
        <v>48</v>
      </c>
      <c r="F1864" t="s">
        <v>48</v>
      </c>
      <c r="G1864" t="s">
        <v>48</v>
      </c>
      <c r="H1864" t="s">
        <v>48</v>
      </c>
    </row>
    <row r="1865" spans="1:8" x14ac:dyDescent="0.25">
      <c r="A1865" s="1">
        <v>40210</v>
      </c>
      <c r="B1865" t="s">
        <v>46</v>
      </c>
      <c r="C1865" t="s">
        <v>48</v>
      </c>
      <c r="D1865" t="s">
        <v>48</v>
      </c>
      <c r="E1865" t="s">
        <v>48</v>
      </c>
      <c r="F1865" t="s">
        <v>48</v>
      </c>
      <c r="G1865" t="s">
        <v>48</v>
      </c>
      <c r="H1865" t="s">
        <v>48</v>
      </c>
    </row>
    <row r="1866" spans="1:8" x14ac:dyDescent="0.25">
      <c r="A1866" s="1">
        <v>40210</v>
      </c>
      <c r="B1866" t="s">
        <v>47</v>
      </c>
      <c r="C1866">
        <v>82.655330000000006</v>
      </c>
      <c r="D1866">
        <v>95.772319999999993</v>
      </c>
      <c r="E1866">
        <v>12.2</v>
      </c>
      <c r="F1866">
        <v>26.9</v>
      </c>
      <c r="G1866">
        <v>19.899999999999999</v>
      </c>
      <c r="H1866">
        <v>2.8</v>
      </c>
    </row>
    <row r="1867" spans="1:8" x14ac:dyDescent="0.25">
      <c r="A1867" s="1">
        <v>40238</v>
      </c>
      <c r="B1867" t="s">
        <v>1</v>
      </c>
      <c r="C1867">
        <v>122.44795000000001</v>
      </c>
      <c r="D1867">
        <v>119.77184</v>
      </c>
      <c r="E1867">
        <v>2.2999999999999998</v>
      </c>
      <c r="F1867">
        <v>18.7</v>
      </c>
      <c r="G1867">
        <v>17.2</v>
      </c>
      <c r="H1867">
        <v>-0.3</v>
      </c>
    </row>
    <row r="1868" spans="1:8" x14ac:dyDescent="0.25">
      <c r="A1868" s="1">
        <v>40238</v>
      </c>
      <c r="B1868" t="s">
        <v>118</v>
      </c>
      <c r="C1868">
        <v>123.14511</v>
      </c>
      <c r="D1868">
        <v>122.90537999999999</v>
      </c>
      <c r="E1868">
        <v>0.3</v>
      </c>
      <c r="F1868">
        <v>14.8</v>
      </c>
      <c r="G1868">
        <v>11.9</v>
      </c>
      <c r="H1868">
        <v>-0.1</v>
      </c>
    </row>
    <row r="1869" spans="1:8" x14ac:dyDescent="0.25">
      <c r="A1869" s="1">
        <v>40238</v>
      </c>
      <c r="B1869" t="s">
        <v>32</v>
      </c>
      <c r="C1869">
        <v>137.75594000000001</v>
      </c>
      <c r="D1869">
        <v>129.56899000000001</v>
      </c>
      <c r="E1869">
        <v>13.3</v>
      </c>
      <c r="F1869">
        <v>41.3</v>
      </c>
      <c r="G1869">
        <v>33.700000000000003</v>
      </c>
      <c r="H1869">
        <v>3</v>
      </c>
    </row>
    <row r="1870" spans="1:8" x14ac:dyDescent="0.25">
      <c r="A1870" s="1">
        <v>40238</v>
      </c>
      <c r="B1870" t="s">
        <v>33</v>
      </c>
      <c r="C1870">
        <v>79.431799999999996</v>
      </c>
      <c r="D1870">
        <v>83.547799999999995</v>
      </c>
      <c r="E1870">
        <v>3.2</v>
      </c>
      <c r="F1870">
        <v>8.1</v>
      </c>
      <c r="G1870">
        <v>5.9</v>
      </c>
      <c r="H1870">
        <v>-3.1</v>
      </c>
    </row>
    <row r="1871" spans="1:8" x14ac:dyDescent="0.25">
      <c r="A1871" s="1">
        <v>40238</v>
      </c>
      <c r="B1871" t="s">
        <v>34</v>
      </c>
      <c r="C1871" t="s">
        <v>48</v>
      </c>
      <c r="D1871" t="s">
        <v>48</v>
      </c>
      <c r="E1871" t="s">
        <v>48</v>
      </c>
      <c r="F1871" t="s">
        <v>48</v>
      </c>
      <c r="G1871" t="s">
        <v>48</v>
      </c>
      <c r="H1871" t="s">
        <v>48</v>
      </c>
    </row>
    <row r="1872" spans="1:8" x14ac:dyDescent="0.25">
      <c r="A1872" s="1">
        <v>40238</v>
      </c>
      <c r="B1872" t="s">
        <v>35</v>
      </c>
      <c r="C1872">
        <v>133.33231000000001</v>
      </c>
      <c r="D1872">
        <v>131.63184999999999</v>
      </c>
      <c r="E1872">
        <v>0.5</v>
      </c>
      <c r="F1872">
        <v>11.1</v>
      </c>
      <c r="G1872">
        <v>13.9</v>
      </c>
      <c r="H1872">
        <v>1</v>
      </c>
    </row>
    <row r="1873" spans="1:8" x14ac:dyDescent="0.25">
      <c r="A1873" s="1">
        <v>40238</v>
      </c>
      <c r="B1873" t="s">
        <v>36</v>
      </c>
      <c r="C1873" t="s">
        <v>48</v>
      </c>
      <c r="D1873" t="s">
        <v>48</v>
      </c>
      <c r="E1873" t="s">
        <v>48</v>
      </c>
      <c r="F1873" t="s">
        <v>48</v>
      </c>
      <c r="G1873" t="s">
        <v>48</v>
      </c>
      <c r="H1873" t="s">
        <v>48</v>
      </c>
    </row>
    <row r="1874" spans="1:8" x14ac:dyDescent="0.25">
      <c r="A1874" s="1">
        <v>40238</v>
      </c>
      <c r="B1874" t="s">
        <v>37</v>
      </c>
      <c r="C1874">
        <v>115.14436000000001</v>
      </c>
      <c r="D1874">
        <v>115.81746</v>
      </c>
      <c r="E1874">
        <v>2.6</v>
      </c>
      <c r="F1874">
        <v>22.1</v>
      </c>
      <c r="G1874">
        <v>13.1</v>
      </c>
      <c r="H1874">
        <v>2.9</v>
      </c>
    </row>
    <row r="1875" spans="1:8" x14ac:dyDescent="0.25">
      <c r="A1875" s="1">
        <v>40238</v>
      </c>
      <c r="B1875" t="s">
        <v>38</v>
      </c>
      <c r="C1875">
        <v>136.70253</v>
      </c>
      <c r="D1875">
        <v>134.94356999999999</v>
      </c>
      <c r="E1875">
        <v>-2.7</v>
      </c>
      <c r="F1875">
        <v>10.3</v>
      </c>
      <c r="G1875">
        <v>13.6</v>
      </c>
      <c r="H1875">
        <v>-0.1</v>
      </c>
    </row>
    <row r="1876" spans="1:8" x14ac:dyDescent="0.25">
      <c r="A1876" s="1">
        <v>40238</v>
      </c>
      <c r="B1876" t="s">
        <v>39</v>
      </c>
      <c r="C1876">
        <v>119.33458</v>
      </c>
      <c r="D1876">
        <v>118.77994</v>
      </c>
      <c r="E1876">
        <v>2.1</v>
      </c>
      <c r="F1876">
        <v>21.3</v>
      </c>
      <c r="G1876">
        <v>24.1</v>
      </c>
      <c r="H1876">
        <v>-2.1</v>
      </c>
    </row>
    <row r="1877" spans="1:8" x14ac:dyDescent="0.25">
      <c r="A1877" s="1">
        <v>40238</v>
      </c>
      <c r="B1877" t="s">
        <v>2</v>
      </c>
      <c r="C1877">
        <v>173.36953</v>
      </c>
      <c r="D1877">
        <v>171.61424</v>
      </c>
      <c r="E1877">
        <v>3.2</v>
      </c>
      <c r="F1877">
        <v>49.7</v>
      </c>
      <c r="G1877">
        <v>46.5</v>
      </c>
      <c r="H1877">
        <v>1.5</v>
      </c>
    </row>
    <row r="1878" spans="1:8" x14ac:dyDescent="0.25">
      <c r="A1878" s="1">
        <v>40238</v>
      </c>
      <c r="B1878" t="s">
        <v>40</v>
      </c>
      <c r="C1878">
        <v>99.923969999999997</v>
      </c>
      <c r="D1878">
        <v>98.793120000000002</v>
      </c>
      <c r="E1878">
        <v>-3.2</v>
      </c>
      <c r="F1878">
        <v>9.4</v>
      </c>
      <c r="G1878">
        <v>13.9</v>
      </c>
      <c r="H1878">
        <v>2.4</v>
      </c>
    </row>
    <row r="1879" spans="1:8" x14ac:dyDescent="0.25">
      <c r="A1879" s="1">
        <v>40238</v>
      </c>
      <c r="B1879" t="s">
        <v>41</v>
      </c>
      <c r="C1879">
        <v>121.90302</v>
      </c>
      <c r="D1879">
        <v>121.05459999999999</v>
      </c>
      <c r="E1879">
        <v>0.6</v>
      </c>
      <c r="F1879">
        <v>16.2</v>
      </c>
      <c r="G1879">
        <v>15.7</v>
      </c>
      <c r="H1879">
        <v>-1.2</v>
      </c>
    </row>
    <row r="1880" spans="1:8" x14ac:dyDescent="0.25">
      <c r="A1880" s="1">
        <v>40238</v>
      </c>
      <c r="B1880" t="s">
        <v>42</v>
      </c>
      <c r="C1880">
        <v>105.08978</v>
      </c>
      <c r="D1880">
        <v>99.999430000000004</v>
      </c>
      <c r="E1880">
        <v>5.9</v>
      </c>
      <c r="F1880">
        <v>23.1</v>
      </c>
      <c r="G1880">
        <v>20.2</v>
      </c>
      <c r="H1880">
        <v>-1.5</v>
      </c>
    </row>
    <row r="1881" spans="1:8" x14ac:dyDescent="0.25">
      <c r="A1881" s="1">
        <v>40238</v>
      </c>
      <c r="B1881" t="s">
        <v>43</v>
      </c>
      <c r="C1881">
        <v>118.01096</v>
      </c>
      <c r="D1881">
        <v>112.13352</v>
      </c>
      <c r="E1881">
        <v>4.5999999999999996</v>
      </c>
      <c r="F1881">
        <v>20.100000000000001</v>
      </c>
      <c r="G1881">
        <v>15.6</v>
      </c>
      <c r="H1881">
        <v>1.4</v>
      </c>
    </row>
    <row r="1882" spans="1:8" x14ac:dyDescent="0.25">
      <c r="A1882" s="1">
        <v>40238</v>
      </c>
      <c r="B1882" t="s">
        <v>44</v>
      </c>
      <c r="C1882">
        <v>113.95932000000001</v>
      </c>
      <c r="D1882">
        <v>105.98276</v>
      </c>
      <c r="E1882">
        <v>4.8</v>
      </c>
      <c r="F1882">
        <v>12.6</v>
      </c>
      <c r="G1882">
        <v>13</v>
      </c>
      <c r="H1882">
        <v>1.5</v>
      </c>
    </row>
    <row r="1883" spans="1:8" x14ac:dyDescent="0.25">
      <c r="A1883" s="1">
        <v>40238</v>
      </c>
      <c r="B1883" t="s">
        <v>45</v>
      </c>
      <c r="C1883" t="s">
        <v>48</v>
      </c>
      <c r="D1883" t="s">
        <v>48</v>
      </c>
      <c r="E1883" t="s">
        <v>48</v>
      </c>
      <c r="F1883" t="s">
        <v>48</v>
      </c>
      <c r="G1883" t="s">
        <v>48</v>
      </c>
      <c r="H1883" t="s">
        <v>48</v>
      </c>
    </row>
    <row r="1884" spans="1:8" x14ac:dyDescent="0.25">
      <c r="A1884" s="1">
        <v>40238</v>
      </c>
      <c r="B1884" t="s">
        <v>46</v>
      </c>
      <c r="C1884" t="s">
        <v>48</v>
      </c>
      <c r="D1884" t="s">
        <v>48</v>
      </c>
      <c r="E1884" t="s">
        <v>48</v>
      </c>
      <c r="F1884" t="s">
        <v>48</v>
      </c>
      <c r="G1884" t="s">
        <v>48</v>
      </c>
      <c r="H1884" t="s">
        <v>48</v>
      </c>
    </row>
    <row r="1885" spans="1:8" x14ac:dyDescent="0.25">
      <c r="A1885" s="1">
        <v>40238</v>
      </c>
      <c r="B1885" t="s">
        <v>47</v>
      </c>
      <c r="C1885">
        <v>85.82244</v>
      </c>
      <c r="D1885">
        <v>89.78895</v>
      </c>
      <c r="E1885">
        <v>-6.2</v>
      </c>
      <c r="F1885">
        <v>17.2</v>
      </c>
      <c r="G1885">
        <v>18.899999999999999</v>
      </c>
      <c r="H1885">
        <v>4.4000000000000004</v>
      </c>
    </row>
    <row r="1886" spans="1:8" x14ac:dyDescent="0.25">
      <c r="A1886" s="1">
        <v>40269</v>
      </c>
      <c r="B1886" t="s">
        <v>1</v>
      </c>
      <c r="C1886">
        <v>115.72172</v>
      </c>
      <c r="D1886">
        <v>120.19131</v>
      </c>
      <c r="E1886">
        <v>0.4</v>
      </c>
      <c r="F1886">
        <v>16.5</v>
      </c>
      <c r="G1886">
        <v>17.100000000000001</v>
      </c>
      <c r="H1886">
        <v>2.2000000000000002</v>
      </c>
    </row>
    <row r="1887" spans="1:8" x14ac:dyDescent="0.25">
      <c r="A1887" s="1">
        <v>40269</v>
      </c>
      <c r="B1887" t="s">
        <v>118</v>
      </c>
      <c r="C1887">
        <v>112.55788</v>
      </c>
      <c r="D1887">
        <v>124.16074999999999</v>
      </c>
      <c r="E1887">
        <v>1</v>
      </c>
      <c r="F1887">
        <v>23</v>
      </c>
      <c r="G1887">
        <v>14.4</v>
      </c>
      <c r="H1887">
        <v>2.8</v>
      </c>
    </row>
    <row r="1888" spans="1:8" x14ac:dyDescent="0.25">
      <c r="A1888" s="1">
        <v>40269</v>
      </c>
      <c r="B1888" t="s">
        <v>32</v>
      </c>
      <c r="C1888">
        <v>113.53839000000001</v>
      </c>
      <c r="D1888">
        <v>118.41256</v>
      </c>
      <c r="E1888">
        <v>-8.6</v>
      </c>
      <c r="F1888">
        <v>35.1</v>
      </c>
      <c r="G1888">
        <v>34</v>
      </c>
      <c r="H1888">
        <v>7.4</v>
      </c>
    </row>
    <row r="1889" spans="1:8" x14ac:dyDescent="0.25">
      <c r="A1889" s="1">
        <v>40269</v>
      </c>
      <c r="B1889" t="s">
        <v>33</v>
      </c>
      <c r="C1889">
        <v>74.204099999999997</v>
      </c>
      <c r="D1889">
        <v>80.651840000000007</v>
      </c>
      <c r="E1889">
        <v>-3.5</v>
      </c>
      <c r="F1889">
        <v>12.6</v>
      </c>
      <c r="G1889">
        <v>7.5</v>
      </c>
      <c r="H1889">
        <v>-2</v>
      </c>
    </row>
    <row r="1890" spans="1:8" x14ac:dyDescent="0.25">
      <c r="A1890" s="1">
        <v>40269</v>
      </c>
      <c r="B1890" t="s">
        <v>34</v>
      </c>
      <c r="C1890" t="s">
        <v>48</v>
      </c>
      <c r="D1890" t="s">
        <v>48</v>
      </c>
      <c r="E1890" t="s">
        <v>48</v>
      </c>
      <c r="F1890" t="s">
        <v>48</v>
      </c>
      <c r="G1890" t="s">
        <v>48</v>
      </c>
      <c r="H1890" t="s">
        <v>48</v>
      </c>
    </row>
    <row r="1891" spans="1:8" x14ac:dyDescent="0.25">
      <c r="A1891" s="1">
        <v>40269</v>
      </c>
      <c r="B1891" t="s">
        <v>35</v>
      </c>
      <c r="C1891">
        <v>130.31141</v>
      </c>
      <c r="D1891">
        <v>136.52471</v>
      </c>
      <c r="E1891">
        <v>3.7</v>
      </c>
      <c r="F1891">
        <v>13</v>
      </c>
      <c r="G1891">
        <v>13.7</v>
      </c>
      <c r="H1891">
        <v>2.2999999999999998</v>
      </c>
    </row>
    <row r="1892" spans="1:8" x14ac:dyDescent="0.25">
      <c r="A1892" s="1">
        <v>40269</v>
      </c>
      <c r="B1892" t="s">
        <v>36</v>
      </c>
      <c r="C1892" t="s">
        <v>48</v>
      </c>
      <c r="D1892" t="s">
        <v>48</v>
      </c>
      <c r="E1892" t="s">
        <v>48</v>
      </c>
      <c r="F1892" t="s">
        <v>48</v>
      </c>
      <c r="G1892" t="s">
        <v>48</v>
      </c>
      <c r="H1892" t="s">
        <v>48</v>
      </c>
    </row>
    <row r="1893" spans="1:8" x14ac:dyDescent="0.25">
      <c r="A1893" s="1">
        <v>40269</v>
      </c>
      <c r="B1893" t="s">
        <v>37</v>
      </c>
      <c r="C1893">
        <v>97.503619999999998</v>
      </c>
      <c r="D1893">
        <v>113.33302999999999</v>
      </c>
      <c r="E1893">
        <v>-2.1</v>
      </c>
      <c r="F1893">
        <v>19.5</v>
      </c>
      <c r="G1893">
        <v>14.5</v>
      </c>
      <c r="H1893">
        <v>4.7</v>
      </c>
    </row>
    <row r="1894" spans="1:8" x14ac:dyDescent="0.25">
      <c r="A1894" s="1">
        <v>40269</v>
      </c>
      <c r="B1894" t="s">
        <v>38</v>
      </c>
      <c r="C1894">
        <v>131.10506000000001</v>
      </c>
      <c r="D1894">
        <v>137.64350999999999</v>
      </c>
      <c r="E1894">
        <v>2</v>
      </c>
      <c r="F1894">
        <v>29.7</v>
      </c>
      <c r="G1894">
        <v>17.2</v>
      </c>
      <c r="H1894">
        <v>4</v>
      </c>
    </row>
    <row r="1895" spans="1:8" x14ac:dyDescent="0.25">
      <c r="A1895" s="1">
        <v>40269</v>
      </c>
      <c r="B1895" t="s">
        <v>39</v>
      </c>
      <c r="C1895">
        <v>115.32883</v>
      </c>
      <c r="D1895">
        <v>119.23148999999999</v>
      </c>
      <c r="E1895">
        <v>0.4</v>
      </c>
      <c r="F1895">
        <v>22.4</v>
      </c>
      <c r="G1895">
        <v>23.7</v>
      </c>
      <c r="H1895">
        <v>1.3</v>
      </c>
    </row>
    <row r="1896" spans="1:8" x14ac:dyDescent="0.25">
      <c r="A1896" s="1">
        <v>40269</v>
      </c>
      <c r="B1896" t="s">
        <v>2</v>
      </c>
      <c r="C1896">
        <v>162.42490000000001</v>
      </c>
      <c r="D1896">
        <v>168.55921000000001</v>
      </c>
      <c r="E1896">
        <v>-1.8</v>
      </c>
      <c r="F1896">
        <v>31.9</v>
      </c>
      <c r="G1896">
        <v>42.6</v>
      </c>
      <c r="H1896">
        <v>6.4</v>
      </c>
    </row>
    <row r="1897" spans="1:8" x14ac:dyDescent="0.25">
      <c r="A1897" s="1">
        <v>40269</v>
      </c>
      <c r="B1897" t="s">
        <v>40</v>
      </c>
      <c r="C1897">
        <v>98.058160000000001</v>
      </c>
      <c r="D1897">
        <v>100.19259</v>
      </c>
      <c r="E1897">
        <v>1.4</v>
      </c>
      <c r="F1897">
        <v>9.6999999999999993</v>
      </c>
      <c r="G1897">
        <v>12.8</v>
      </c>
      <c r="H1897">
        <v>3.4</v>
      </c>
    </row>
    <row r="1898" spans="1:8" x14ac:dyDescent="0.25">
      <c r="A1898" s="1">
        <v>40269</v>
      </c>
      <c r="B1898" t="s">
        <v>41</v>
      </c>
      <c r="C1898">
        <v>116.87871</v>
      </c>
      <c r="D1898">
        <v>122.61143</v>
      </c>
      <c r="E1898">
        <v>1.3</v>
      </c>
      <c r="F1898">
        <v>15</v>
      </c>
      <c r="G1898">
        <v>15.5</v>
      </c>
      <c r="H1898">
        <v>1.1000000000000001</v>
      </c>
    </row>
    <row r="1899" spans="1:8" x14ac:dyDescent="0.25">
      <c r="A1899" s="1">
        <v>40269</v>
      </c>
      <c r="B1899" t="s">
        <v>42</v>
      </c>
      <c r="C1899">
        <v>93.848420000000004</v>
      </c>
      <c r="D1899">
        <v>96.102509999999995</v>
      </c>
      <c r="E1899">
        <v>-3.9</v>
      </c>
      <c r="F1899">
        <v>14.2</v>
      </c>
      <c r="G1899">
        <v>18.600000000000001</v>
      </c>
      <c r="H1899">
        <v>0.5</v>
      </c>
    </row>
    <row r="1900" spans="1:8" x14ac:dyDescent="0.25">
      <c r="A1900" s="1">
        <v>40269</v>
      </c>
      <c r="B1900" t="s">
        <v>43</v>
      </c>
      <c r="C1900">
        <v>109.47266</v>
      </c>
      <c r="D1900">
        <v>112.40589</v>
      </c>
      <c r="E1900">
        <v>0.2</v>
      </c>
      <c r="F1900">
        <v>17.3</v>
      </c>
      <c r="G1900">
        <v>16</v>
      </c>
      <c r="H1900">
        <v>4.2</v>
      </c>
    </row>
    <row r="1901" spans="1:8" x14ac:dyDescent="0.25">
      <c r="A1901" s="1">
        <v>40269</v>
      </c>
      <c r="B1901" t="s">
        <v>44</v>
      </c>
      <c r="C1901">
        <v>111.58932</v>
      </c>
      <c r="D1901">
        <v>104.96118</v>
      </c>
      <c r="E1901">
        <v>-1</v>
      </c>
      <c r="F1901">
        <v>5.6</v>
      </c>
      <c r="G1901">
        <v>10.8</v>
      </c>
      <c r="H1901">
        <v>3.1</v>
      </c>
    </row>
    <row r="1902" spans="1:8" x14ac:dyDescent="0.25">
      <c r="A1902" s="1">
        <v>40269</v>
      </c>
      <c r="B1902" t="s">
        <v>45</v>
      </c>
      <c r="C1902" t="s">
        <v>48</v>
      </c>
      <c r="D1902" t="s">
        <v>48</v>
      </c>
      <c r="E1902" t="s">
        <v>48</v>
      </c>
      <c r="F1902" t="s">
        <v>48</v>
      </c>
      <c r="G1902" t="s">
        <v>48</v>
      </c>
      <c r="H1902" t="s">
        <v>48</v>
      </c>
    </row>
    <row r="1903" spans="1:8" x14ac:dyDescent="0.25">
      <c r="A1903" s="1">
        <v>40269</v>
      </c>
      <c r="B1903" t="s">
        <v>46</v>
      </c>
      <c r="C1903" t="s">
        <v>48</v>
      </c>
      <c r="D1903" t="s">
        <v>48</v>
      </c>
      <c r="E1903" t="s">
        <v>48</v>
      </c>
      <c r="F1903" t="s">
        <v>48</v>
      </c>
      <c r="G1903" t="s">
        <v>48</v>
      </c>
      <c r="H1903" t="s">
        <v>48</v>
      </c>
    </row>
    <row r="1904" spans="1:8" x14ac:dyDescent="0.25">
      <c r="A1904" s="1">
        <v>40269</v>
      </c>
      <c r="B1904" t="s">
        <v>47</v>
      </c>
      <c r="C1904">
        <v>85.279380000000003</v>
      </c>
      <c r="D1904">
        <v>90.479339999999993</v>
      </c>
      <c r="E1904">
        <v>0.8</v>
      </c>
      <c r="F1904">
        <v>19.2</v>
      </c>
      <c r="G1904">
        <v>19</v>
      </c>
      <c r="H1904">
        <v>6.1</v>
      </c>
    </row>
    <row r="1905" spans="1:8" x14ac:dyDescent="0.25">
      <c r="A1905" s="1">
        <v>40299</v>
      </c>
      <c r="B1905" t="s">
        <v>1</v>
      </c>
      <c r="C1905">
        <v>121.51815999999999</v>
      </c>
      <c r="D1905">
        <v>119.83962</v>
      </c>
      <c r="E1905">
        <v>-0.3</v>
      </c>
      <c r="F1905">
        <v>14.3</v>
      </c>
      <c r="G1905">
        <v>16.5</v>
      </c>
      <c r="H1905">
        <v>4.4000000000000004</v>
      </c>
    </row>
    <row r="1906" spans="1:8" x14ac:dyDescent="0.25">
      <c r="A1906" s="1">
        <v>40299</v>
      </c>
      <c r="B1906" t="s">
        <v>118</v>
      </c>
      <c r="C1906">
        <v>118.07340000000001</v>
      </c>
      <c r="D1906">
        <v>125.11263</v>
      </c>
      <c r="E1906">
        <v>0.8</v>
      </c>
      <c r="F1906">
        <v>21.6</v>
      </c>
      <c r="G1906">
        <v>15.7</v>
      </c>
      <c r="H1906">
        <v>5.5</v>
      </c>
    </row>
    <row r="1907" spans="1:8" x14ac:dyDescent="0.25">
      <c r="A1907" s="1">
        <v>40299</v>
      </c>
      <c r="B1907" t="s">
        <v>32</v>
      </c>
      <c r="C1907">
        <v>114.73677000000001</v>
      </c>
      <c r="D1907">
        <v>117.85953000000001</v>
      </c>
      <c r="E1907">
        <v>-0.5</v>
      </c>
      <c r="F1907">
        <v>17</v>
      </c>
      <c r="G1907">
        <v>30.2</v>
      </c>
      <c r="H1907">
        <v>9.6999999999999993</v>
      </c>
    </row>
    <row r="1908" spans="1:8" x14ac:dyDescent="0.25">
      <c r="A1908" s="1">
        <v>40299</v>
      </c>
      <c r="B1908" t="s">
        <v>33</v>
      </c>
      <c r="C1908">
        <v>76.708209999999994</v>
      </c>
      <c r="D1908">
        <v>77.115089999999995</v>
      </c>
      <c r="E1908">
        <v>-4.4000000000000004</v>
      </c>
      <c r="F1908">
        <v>14.7</v>
      </c>
      <c r="G1908">
        <v>8.9</v>
      </c>
      <c r="H1908">
        <v>-0.1</v>
      </c>
    </row>
    <row r="1909" spans="1:8" x14ac:dyDescent="0.25">
      <c r="A1909" s="1">
        <v>40299</v>
      </c>
      <c r="B1909" t="s">
        <v>34</v>
      </c>
      <c r="C1909" t="s">
        <v>48</v>
      </c>
      <c r="D1909" t="s">
        <v>48</v>
      </c>
      <c r="E1909" t="s">
        <v>48</v>
      </c>
      <c r="F1909" t="s">
        <v>48</v>
      </c>
      <c r="G1909" t="s">
        <v>48</v>
      </c>
      <c r="H1909" t="s">
        <v>48</v>
      </c>
    </row>
    <row r="1910" spans="1:8" x14ac:dyDescent="0.25">
      <c r="A1910" s="1">
        <v>40299</v>
      </c>
      <c r="B1910" t="s">
        <v>35</v>
      </c>
      <c r="C1910">
        <v>127.6597</v>
      </c>
      <c r="D1910">
        <v>134.24359000000001</v>
      </c>
      <c r="E1910">
        <v>-1.7</v>
      </c>
      <c r="F1910">
        <v>17.399999999999999</v>
      </c>
      <c r="G1910">
        <v>14.4</v>
      </c>
      <c r="H1910">
        <v>4.0999999999999996</v>
      </c>
    </row>
    <row r="1911" spans="1:8" x14ac:dyDescent="0.25">
      <c r="A1911" s="1">
        <v>40299</v>
      </c>
      <c r="B1911" t="s">
        <v>36</v>
      </c>
      <c r="C1911" t="s">
        <v>48</v>
      </c>
      <c r="D1911" t="s">
        <v>48</v>
      </c>
      <c r="E1911" t="s">
        <v>48</v>
      </c>
      <c r="F1911" t="s">
        <v>48</v>
      </c>
      <c r="G1911" t="s">
        <v>48</v>
      </c>
      <c r="H1911" t="s">
        <v>48</v>
      </c>
    </row>
    <row r="1912" spans="1:8" x14ac:dyDescent="0.25">
      <c r="A1912" s="1">
        <v>40299</v>
      </c>
      <c r="B1912" t="s">
        <v>37</v>
      </c>
      <c r="C1912">
        <v>96.693449999999999</v>
      </c>
      <c r="D1912">
        <v>113.69506</v>
      </c>
      <c r="E1912">
        <v>0.3</v>
      </c>
      <c r="F1912">
        <v>21.2</v>
      </c>
      <c r="G1912">
        <v>15.7</v>
      </c>
      <c r="H1912">
        <v>6.5</v>
      </c>
    </row>
    <row r="1913" spans="1:8" x14ac:dyDescent="0.25">
      <c r="A1913" s="1">
        <v>40299</v>
      </c>
      <c r="B1913" t="s">
        <v>38</v>
      </c>
      <c r="C1913">
        <v>142.48154</v>
      </c>
      <c r="D1913">
        <v>139.77069</v>
      </c>
      <c r="E1913">
        <v>1.5</v>
      </c>
      <c r="F1913">
        <v>21.7</v>
      </c>
      <c r="G1913">
        <v>18.2</v>
      </c>
      <c r="H1913">
        <v>7.1</v>
      </c>
    </row>
    <row r="1914" spans="1:8" x14ac:dyDescent="0.25">
      <c r="A1914" s="1">
        <v>40299</v>
      </c>
      <c r="B1914" t="s">
        <v>39</v>
      </c>
      <c r="C1914">
        <v>122.89182</v>
      </c>
      <c r="D1914">
        <v>119.9996</v>
      </c>
      <c r="E1914">
        <v>0.6</v>
      </c>
      <c r="F1914">
        <v>21.1</v>
      </c>
      <c r="G1914">
        <v>23.1</v>
      </c>
      <c r="H1914">
        <v>4.8</v>
      </c>
    </row>
    <row r="1915" spans="1:8" x14ac:dyDescent="0.25">
      <c r="A1915" s="1">
        <v>40299</v>
      </c>
      <c r="B1915" t="s">
        <v>2</v>
      </c>
      <c r="C1915">
        <v>160.72158999999999</v>
      </c>
      <c r="D1915">
        <v>163.69101000000001</v>
      </c>
      <c r="E1915">
        <v>-2.9</v>
      </c>
      <c r="F1915">
        <v>25.5</v>
      </c>
      <c r="G1915">
        <v>38.9</v>
      </c>
      <c r="H1915">
        <v>11.6</v>
      </c>
    </row>
    <row r="1916" spans="1:8" x14ac:dyDescent="0.25">
      <c r="A1916" s="1">
        <v>40299</v>
      </c>
      <c r="B1916" t="s">
        <v>40</v>
      </c>
      <c r="C1916">
        <v>105.61125</v>
      </c>
      <c r="D1916">
        <v>103.01967</v>
      </c>
      <c r="E1916">
        <v>2.8</v>
      </c>
      <c r="F1916">
        <v>11.3</v>
      </c>
      <c r="G1916">
        <v>12.5</v>
      </c>
      <c r="H1916">
        <v>4.7</v>
      </c>
    </row>
    <row r="1917" spans="1:8" x14ac:dyDescent="0.25">
      <c r="A1917" s="1">
        <v>40299</v>
      </c>
      <c r="B1917" t="s">
        <v>41</v>
      </c>
      <c r="C1917">
        <v>123.26011</v>
      </c>
      <c r="D1917">
        <v>121.04544</v>
      </c>
      <c r="E1917">
        <v>-1.3</v>
      </c>
      <c r="F1917">
        <v>11.1</v>
      </c>
      <c r="G1917">
        <v>14.5</v>
      </c>
      <c r="H1917">
        <v>3</v>
      </c>
    </row>
    <row r="1918" spans="1:8" x14ac:dyDescent="0.25">
      <c r="A1918" s="1">
        <v>40299</v>
      </c>
      <c r="B1918" t="s">
        <v>42</v>
      </c>
      <c r="C1918">
        <v>103.86282</v>
      </c>
      <c r="D1918">
        <v>101.221</v>
      </c>
      <c r="E1918">
        <v>5.3</v>
      </c>
      <c r="F1918">
        <v>26.7</v>
      </c>
      <c r="G1918">
        <v>20.3</v>
      </c>
      <c r="H1918">
        <v>3.7</v>
      </c>
    </row>
    <row r="1919" spans="1:8" x14ac:dyDescent="0.25">
      <c r="A1919" s="1">
        <v>40299</v>
      </c>
      <c r="B1919" t="s">
        <v>43</v>
      </c>
      <c r="C1919">
        <v>114.12159</v>
      </c>
      <c r="D1919">
        <v>114.10872000000001</v>
      </c>
      <c r="E1919">
        <v>1.5</v>
      </c>
      <c r="F1919">
        <v>14.3</v>
      </c>
      <c r="G1919">
        <v>15.7</v>
      </c>
      <c r="H1919">
        <v>6.2</v>
      </c>
    </row>
    <row r="1920" spans="1:8" x14ac:dyDescent="0.25">
      <c r="A1920" s="1">
        <v>40299</v>
      </c>
      <c r="B1920" t="s">
        <v>44</v>
      </c>
      <c r="C1920">
        <v>109.60709</v>
      </c>
      <c r="D1920">
        <v>103.73446</v>
      </c>
      <c r="E1920">
        <v>-1.2</v>
      </c>
      <c r="F1920">
        <v>3.3</v>
      </c>
      <c r="G1920">
        <v>9.1</v>
      </c>
      <c r="H1920">
        <v>3.9</v>
      </c>
    </row>
    <row r="1921" spans="1:8" x14ac:dyDescent="0.25">
      <c r="A1921" s="1">
        <v>40299</v>
      </c>
      <c r="B1921" t="s">
        <v>45</v>
      </c>
      <c r="C1921" t="s">
        <v>48</v>
      </c>
      <c r="D1921" t="s">
        <v>48</v>
      </c>
      <c r="E1921" t="s">
        <v>48</v>
      </c>
      <c r="F1921" t="s">
        <v>48</v>
      </c>
      <c r="G1921" t="s">
        <v>48</v>
      </c>
      <c r="H1921" t="s">
        <v>48</v>
      </c>
    </row>
    <row r="1922" spans="1:8" x14ac:dyDescent="0.25">
      <c r="A1922" s="1">
        <v>40299</v>
      </c>
      <c r="B1922" t="s">
        <v>46</v>
      </c>
      <c r="C1922" t="s">
        <v>48</v>
      </c>
      <c r="D1922" t="s">
        <v>48</v>
      </c>
      <c r="E1922" t="s">
        <v>48</v>
      </c>
      <c r="F1922" t="s">
        <v>48</v>
      </c>
      <c r="G1922" t="s">
        <v>48</v>
      </c>
      <c r="H1922" t="s">
        <v>48</v>
      </c>
    </row>
    <row r="1923" spans="1:8" x14ac:dyDescent="0.25">
      <c r="A1923" s="1">
        <v>40299</v>
      </c>
      <c r="B1923" t="s">
        <v>47</v>
      </c>
      <c r="C1923">
        <v>87.035349999999994</v>
      </c>
      <c r="D1923">
        <v>86.16395</v>
      </c>
      <c r="E1923">
        <v>-4.8</v>
      </c>
      <c r="F1923">
        <v>13.7</v>
      </c>
      <c r="G1923">
        <v>17.8</v>
      </c>
      <c r="H1923">
        <v>7.7</v>
      </c>
    </row>
    <row r="1924" spans="1:8" x14ac:dyDescent="0.25">
      <c r="A1924" s="1">
        <v>40330</v>
      </c>
      <c r="B1924" t="s">
        <v>1</v>
      </c>
      <c r="C1924">
        <v>119.43995</v>
      </c>
      <c r="D1924">
        <v>119.35794</v>
      </c>
      <c r="E1924">
        <v>-0.4</v>
      </c>
      <c r="F1924">
        <v>11.2</v>
      </c>
      <c r="G1924">
        <v>15.5</v>
      </c>
      <c r="H1924">
        <v>6.3</v>
      </c>
    </row>
    <row r="1925" spans="1:8" x14ac:dyDescent="0.25">
      <c r="A1925" s="1">
        <v>40330</v>
      </c>
      <c r="B1925" t="s">
        <v>118</v>
      </c>
      <c r="C1925">
        <v>112.87379</v>
      </c>
      <c r="D1925">
        <v>119.994</v>
      </c>
      <c r="E1925">
        <v>-4.0999999999999996</v>
      </c>
      <c r="F1925">
        <v>9.9</v>
      </c>
      <c r="G1925">
        <v>14.8</v>
      </c>
      <c r="H1925">
        <v>6.6</v>
      </c>
    </row>
    <row r="1926" spans="1:8" x14ac:dyDescent="0.25">
      <c r="A1926" s="1">
        <v>40330</v>
      </c>
      <c r="B1926" t="s">
        <v>32</v>
      </c>
      <c r="C1926">
        <v>115.19168000000001</v>
      </c>
      <c r="D1926">
        <v>118.49435</v>
      </c>
      <c r="E1926">
        <v>0.5</v>
      </c>
      <c r="F1926">
        <v>22.8</v>
      </c>
      <c r="G1926">
        <v>28.9</v>
      </c>
      <c r="H1926">
        <v>12.6</v>
      </c>
    </row>
    <row r="1927" spans="1:8" x14ac:dyDescent="0.25">
      <c r="A1927" s="1">
        <v>40330</v>
      </c>
      <c r="B1927" t="s">
        <v>33</v>
      </c>
      <c r="C1927">
        <v>77.357110000000006</v>
      </c>
      <c r="D1927">
        <v>77.401319999999998</v>
      </c>
      <c r="E1927">
        <v>0.4</v>
      </c>
      <c r="F1927">
        <v>2.2999999999999998</v>
      </c>
      <c r="G1927">
        <v>7.7</v>
      </c>
      <c r="H1927">
        <v>0.2</v>
      </c>
    </row>
    <row r="1928" spans="1:8" x14ac:dyDescent="0.25">
      <c r="A1928" s="1">
        <v>40330</v>
      </c>
      <c r="B1928" t="s">
        <v>34</v>
      </c>
      <c r="C1928" t="s">
        <v>48</v>
      </c>
      <c r="D1928" t="s">
        <v>48</v>
      </c>
      <c r="E1928" t="s">
        <v>48</v>
      </c>
      <c r="F1928" t="s">
        <v>48</v>
      </c>
      <c r="G1928" t="s">
        <v>48</v>
      </c>
      <c r="H1928" t="s">
        <v>48</v>
      </c>
    </row>
    <row r="1929" spans="1:8" x14ac:dyDescent="0.25">
      <c r="A1929" s="1">
        <v>40330</v>
      </c>
      <c r="B1929" t="s">
        <v>35</v>
      </c>
      <c r="C1929">
        <v>131.22076000000001</v>
      </c>
      <c r="D1929">
        <v>136.18001000000001</v>
      </c>
      <c r="E1929">
        <v>1.4</v>
      </c>
      <c r="F1929">
        <v>20.2</v>
      </c>
      <c r="G1929">
        <v>15.3</v>
      </c>
      <c r="H1929">
        <v>6.5</v>
      </c>
    </row>
    <row r="1930" spans="1:8" x14ac:dyDescent="0.25">
      <c r="A1930" s="1">
        <v>40330</v>
      </c>
      <c r="B1930" t="s">
        <v>36</v>
      </c>
      <c r="C1930" t="s">
        <v>48</v>
      </c>
      <c r="D1930" t="s">
        <v>48</v>
      </c>
      <c r="E1930" t="s">
        <v>48</v>
      </c>
      <c r="F1930" t="s">
        <v>48</v>
      </c>
      <c r="G1930" t="s">
        <v>48</v>
      </c>
      <c r="H1930" t="s">
        <v>48</v>
      </c>
    </row>
    <row r="1931" spans="1:8" x14ac:dyDescent="0.25">
      <c r="A1931" s="1">
        <v>40330</v>
      </c>
      <c r="B1931" t="s">
        <v>37</v>
      </c>
      <c r="C1931">
        <v>94.292259999999999</v>
      </c>
      <c r="D1931">
        <v>110.77238</v>
      </c>
      <c r="E1931">
        <v>-2.6</v>
      </c>
      <c r="F1931">
        <v>17.2</v>
      </c>
      <c r="G1931">
        <v>15.9</v>
      </c>
      <c r="H1931">
        <v>8.1999999999999993</v>
      </c>
    </row>
    <row r="1932" spans="1:8" x14ac:dyDescent="0.25">
      <c r="A1932" s="1">
        <v>40330</v>
      </c>
      <c r="B1932" t="s">
        <v>38</v>
      </c>
      <c r="C1932">
        <v>130.56193999999999</v>
      </c>
      <c r="D1932">
        <v>131.32588000000001</v>
      </c>
      <c r="E1932">
        <v>-6</v>
      </c>
      <c r="F1932">
        <v>2.2000000000000002</v>
      </c>
      <c r="G1932">
        <v>15.2</v>
      </c>
      <c r="H1932">
        <v>7.2</v>
      </c>
    </row>
    <row r="1933" spans="1:8" x14ac:dyDescent="0.25">
      <c r="A1933" s="1">
        <v>40330</v>
      </c>
      <c r="B1933" t="s">
        <v>39</v>
      </c>
      <c r="C1933">
        <v>118.71008999999999</v>
      </c>
      <c r="D1933">
        <v>117.42534999999999</v>
      </c>
      <c r="E1933">
        <v>-2.1</v>
      </c>
      <c r="F1933">
        <v>11</v>
      </c>
      <c r="G1933">
        <v>20.8</v>
      </c>
      <c r="H1933">
        <v>7.2</v>
      </c>
    </row>
    <row r="1934" spans="1:8" x14ac:dyDescent="0.25">
      <c r="A1934" s="1">
        <v>40330</v>
      </c>
      <c r="B1934" t="s">
        <v>2</v>
      </c>
      <c r="C1934">
        <v>171.16238999999999</v>
      </c>
      <c r="D1934">
        <v>173.54318000000001</v>
      </c>
      <c r="E1934">
        <v>6</v>
      </c>
      <c r="F1934">
        <v>31.5</v>
      </c>
      <c r="G1934">
        <v>37.5</v>
      </c>
      <c r="H1934">
        <v>16.7</v>
      </c>
    </row>
    <row r="1935" spans="1:8" x14ac:dyDescent="0.25">
      <c r="A1935" s="1">
        <v>40330</v>
      </c>
      <c r="B1935" t="s">
        <v>40</v>
      </c>
      <c r="C1935">
        <v>102.38442999999999</v>
      </c>
      <c r="D1935">
        <v>104.87515</v>
      </c>
      <c r="E1935">
        <v>1.8</v>
      </c>
      <c r="F1935">
        <v>11.5</v>
      </c>
      <c r="G1935">
        <v>12.3</v>
      </c>
      <c r="H1935">
        <v>6.2</v>
      </c>
    </row>
    <row r="1936" spans="1:8" x14ac:dyDescent="0.25">
      <c r="A1936" s="1">
        <v>40330</v>
      </c>
      <c r="B1936" t="s">
        <v>41</v>
      </c>
      <c r="C1936">
        <v>122.40264000000001</v>
      </c>
      <c r="D1936">
        <v>121.64068</v>
      </c>
      <c r="E1936">
        <v>0.5</v>
      </c>
      <c r="F1936">
        <v>10.4</v>
      </c>
      <c r="G1936">
        <v>13.8</v>
      </c>
      <c r="H1936">
        <v>5.0999999999999996</v>
      </c>
    </row>
    <row r="1937" spans="1:8" x14ac:dyDescent="0.25">
      <c r="A1937" s="1">
        <v>40330</v>
      </c>
      <c r="B1937" t="s">
        <v>42</v>
      </c>
      <c r="C1937">
        <v>102.41233</v>
      </c>
      <c r="D1937">
        <v>102.67864</v>
      </c>
      <c r="E1937">
        <v>1.4</v>
      </c>
      <c r="F1937">
        <v>30.8</v>
      </c>
      <c r="G1937">
        <v>22.1</v>
      </c>
      <c r="H1937">
        <v>7.6</v>
      </c>
    </row>
    <row r="1938" spans="1:8" x14ac:dyDescent="0.25">
      <c r="A1938" s="1">
        <v>40330</v>
      </c>
      <c r="B1938" t="s">
        <v>43</v>
      </c>
      <c r="C1938">
        <v>111.16159</v>
      </c>
      <c r="D1938">
        <v>110.75357</v>
      </c>
      <c r="E1938">
        <v>-2.9</v>
      </c>
      <c r="F1938">
        <v>6.8</v>
      </c>
      <c r="G1938">
        <v>14.1</v>
      </c>
      <c r="H1938">
        <v>7.1</v>
      </c>
    </row>
    <row r="1939" spans="1:8" x14ac:dyDescent="0.25">
      <c r="A1939" s="1">
        <v>40330</v>
      </c>
      <c r="B1939" t="s">
        <v>44</v>
      </c>
      <c r="C1939">
        <v>111.52736</v>
      </c>
      <c r="D1939">
        <v>107.60352</v>
      </c>
      <c r="E1939">
        <v>3.7</v>
      </c>
      <c r="F1939">
        <v>6.4</v>
      </c>
      <c r="G1939">
        <v>8.6</v>
      </c>
      <c r="H1939">
        <v>5.0999999999999996</v>
      </c>
    </row>
    <row r="1940" spans="1:8" x14ac:dyDescent="0.25">
      <c r="A1940" s="1">
        <v>40330</v>
      </c>
      <c r="B1940" t="s">
        <v>45</v>
      </c>
      <c r="C1940" t="s">
        <v>48</v>
      </c>
      <c r="D1940" t="s">
        <v>48</v>
      </c>
      <c r="E1940" t="s">
        <v>48</v>
      </c>
      <c r="F1940" t="s">
        <v>48</v>
      </c>
      <c r="G1940" t="s">
        <v>48</v>
      </c>
      <c r="H1940" t="s">
        <v>48</v>
      </c>
    </row>
    <row r="1941" spans="1:8" x14ac:dyDescent="0.25">
      <c r="A1941" s="1">
        <v>40330</v>
      </c>
      <c r="B1941" t="s">
        <v>46</v>
      </c>
      <c r="C1941" t="s">
        <v>48</v>
      </c>
      <c r="D1941" t="s">
        <v>48</v>
      </c>
      <c r="E1941" t="s">
        <v>48</v>
      </c>
      <c r="F1941" t="s">
        <v>48</v>
      </c>
      <c r="G1941" t="s">
        <v>48</v>
      </c>
      <c r="H1941" t="s">
        <v>48</v>
      </c>
    </row>
    <row r="1942" spans="1:8" x14ac:dyDescent="0.25">
      <c r="A1942" s="1">
        <v>40330</v>
      </c>
      <c r="B1942" t="s">
        <v>47</v>
      </c>
      <c r="C1942">
        <v>80.886390000000006</v>
      </c>
      <c r="D1942">
        <v>75.979810000000001</v>
      </c>
      <c r="E1942">
        <v>-11.8</v>
      </c>
      <c r="F1942">
        <v>0.3</v>
      </c>
      <c r="G1942">
        <v>14.5</v>
      </c>
      <c r="H1942">
        <v>7.9</v>
      </c>
    </row>
    <row r="1943" spans="1:8" x14ac:dyDescent="0.25">
      <c r="A1943" s="1">
        <v>40360</v>
      </c>
      <c r="B1943" t="s">
        <v>1</v>
      </c>
      <c r="C1943">
        <v>124.55664</v>
      </c>
      <c r="D1943">
        <v>118.61105999999999</v>
      </c>
      <c r="E1943">
        <v>-0.6</v>
      </c>
      <c r="F1943">
        <v>9.4</v>
      </c>
      <c r="G1943">
        <v>14.5</v>
      </c>
      <c r="H1943">
        <v>8.1999999999999993</v>
      </c>
    </row>
    <row r="1944" spans="1:8" x14ac:dyDescent="0.25">
      <c r="A1944" s="1">
        <v>40360</v>
      </c>
      <c r="B1944" t="s">
        <v>118</v>
      </c>
      <c r="C1944">
        <v>119.24796000000001</v>
      </c>
      <c r="D1944">
        <v>124.04197000000001</v>
      </c>
      <c r="E1944">
        <v>3.4</v>
      </c>
      <c r="F1944">
        <v>15.2</v>
      </c>
      <c r="G1944">
        <v>14.8</v>
      </c>
      <c r="H1944">
        <v>8.6</v>
      </c>
    </row>
    <row r="1945" spans="1:8" x14ac:dyDescent="0.25">
      <c r="A1945" s="1">
        <v>40360</v>
      </c>
      <c r="B1945" t="s">
        <v>32</v>
      </c>
      <c r="C1945">
        <v>111.27025999999999</v>
      </c>
      <c r="D1945">
        <v>115.08137000000001</v>
      </c>
      <c r="E1945">
        <v>-2.9</v>
      </c>
      <c r="F1945">
        <v>16.399999999999999</v>
      </c>
      <c r="G1945">
        <v>27</v>
      </c>
      <c r="H1945">
        <v>14.7</v>
      </c>
    </row>
    <row r="1946" spans="1:8" x14ac:dyDescent="0.25">
      <c r="A1946" s="1">
        <v>40360</v>
      </c>
      <c r="B1946" t="s">
        <v>33</v>
      </c>
      <c r="C1946">
        <v>79.604709999999997</v>
      </c>
      <c r="D1946">
        <v>75.634789999999995</v>
      </c>
      <c r="E1946">
        <v>-2.2999999999999998</v>
      </c>
      <c r="F1946">
        <v>1.6</v>
      </c>
      <c r="G1946">
        <v>6.8</v>
      </c>
      <c r="H1946">
        <v>0.6</v>
      </c>
    </row>
    <row r="1947" spans="1:8" x14ac:dyDescent="0.25">
      <c r="A1947" s="1">
        <v>40360</v>
      </c>
      <c r="B1947" t="s">
        <v>34</v>
      </c>
      <c r="C1947" t="s">
        <v>48</v>
      </c>
      <c r="D1947" t="s">
        <v>48</v>
      </c>
      <c r="E1947" t="s">
        <v>48</v>
      </c>
      <c r="F1947" t="s">
        <v>48</v>
      </c>
      <c r="G1947" t="s">
        <v>48</v>
      </c>
      <c r="H1947" t="s">
        <v>48</v>
      </c>
    </row>
    <row r="1948" spans="1:8" x14ac:dyDescent="0.25">
      <c r="A1948" s="1">
        <v>40360</v>
      </c>
      <c r="B1948" t="s">
        <v>35</v>
      </c>
      <c r="C1948">
        <v>134.68779000000001</v>
      </c>
      <c r="D1948">
        <v>132.55113</v>
      </c>
      <c r="E1948">
        <v>-2.7</v>
      </c>
      <c r="F1948">
        <v>12</v>
      </c>
      <c r="G1948">
        <v>14.8</v>
      </c>
      <c r="H1948">
        <v>8.1</v>
      </c>
    </row>
    <row r="1949" spans="1:8" x14ac:dyDescent="0.25">
      <c r="A1949" s="1">
        <v>40360</v>
      </c>
      <c r="B1949" t="s">
        <v>36</v>
      </c>
      <c r="C1949" t="s">
        <v>48</v>
      </c>
      <c r="D1949" t="s">
        <v>48</v>
      </c>
      <c r="E1949" t="s">
        <v>48</v>
      </c>
      <c r="F1949" t="s">
        <v>48</v>
      </c>
      <c r="G1949" t="s">
        <v>48</v>
      </c>
      <c r="H1949" t="s">
        <v>48</v>
      </c>
    </row>
    <row r="1950" spans="1:8" x14ac:dyDescent="0.25">
      <c r="A1950" s="1">
        <v>40360</v>
      </c>
      <c r="B1950" t="s">
        <v>37</v>
      </c>
      <c r="C1950">
        <v>94.306290000000004</v>
      </c>
      <c r="D1950">
        <v>110.52735</v>
      </c>
      <c r="E1950">
        <v>-0.2</v>
      </c>
      <c r="F1950">
        <v>11.9</v>
      </c>
      <c r="G1950">
        <v>15.4</v>
      </c>
      <c r="H1950">
        <v>9.3000000000000007</v>
      </c>
    </row>
    <row r="1951" spans="1:8" x14ac:dyDescent="0.25">
      <c r="A1951" s="1">
        <v>40360</v>
      </c>
      <c r="B1951" t="s">
        <v>38</v>
      </c>
      <c r="C1951">
        <v>141.36144999999999</v>
      </c>
      <c r="D1951">
        <v>137.35787999999999</v>
      </c>
      <c r="E1951">
        <v>4.5999999999999996</v>
      </c>
      <c r="F1951">
        <v>16.899999999999999</v>
      </c>
      <c r="G1951">
        <v>15.5</v>
      </c>
      <c r="H1951">
        <v>9.6999999999999993</v>
      </c>
    </row>
    <row r="1952" spans="1:8" x14ac:dyDescent="0.25">
      <c r="A1952" s="1">
        <v>40360</v>
      </c>
      <c r="B1952" t="s">
        <v>39</v>
      </c>
      <c r="C1952">
        <v>123.97232</v>
      </c>
      <c r="D1952">
        <v>116.64821000000001</v>
      </c>
      <c r="E1952">
        <v>-0.7</v>
      </c>
      <c r="F1952">
        <v>9.9</v>
      </c>
      <c r="G1952">
        <v>19</v>
      </c>
      <c r="H1952">
        <v>9.8000000000000007</v>
      </c>
    </row>
    <row r="1953" spans="1:8" x14ac:dyDescent="0.25">
      <c r="A1953" s="1">
        <v>40360</v>
      </c>
      <c r="B1953" t="s">
        <v>2</v>
      </c>
      <c r="C1953">
        <v>183.05484999999999</v>
      </c>
      <c r="D1953">
        <v>176.30833000000001</v>
      </c>
      <c r="E1953">
        <v>1.6</v>
      </c>
      <c r="F1953">
        <v>22.5</v>
      </c>
      <c r="G1953">
        <v>34.9</v>
      </c>
      <c r="H1953">
        <v>21.4</v>
      </c>
    </row>
    <row r="1954" spans="1:8" x14ac:dyDescent="0.25">
      <c r="A1954" s="1">
        <v>40360</v>
      </c>
      <c r="B1954" t="s">
        <v>40</v>
      </c>
      <c r="C1954">
        <v>106.55059</v>
      </c>
      <c r="D1954">
        <v>105.29065</v>
      </c>
      <c r="E1954">
        <v>0.4</v>
      </c>
      <c r="F1954">
        <v>10.6</v>
      </c>
      <c r="G1954">
        <v>12</v>
      </c>
      <c r="H1954">
        <v>7.5</v>
      </c>
    </row>
    <row r="1955" spans="1:8" x14ac:dyDescent="0.25">
      <c r="A1955" s="1">
        <v>40360</v>
      </c>
      <c r="B1955" t="s">
        <v>41</v>
      </c>
      <c r="C1955">
        <v>127.61797</v>
      </c>
      <c r="D1955">
        <v>119.88712</v>
      </c>
      <c r="E1955">
        <v>-1.4</v>
      </c>
      <c r="F1955">
        <v>8.3000000000000007</v>
      </c>
      <c r="G1955">
        <v>12.9</v>
      </c>
      <c r="H1955">
        <v>6.9</v>
      </c>
    </row>
    <row r="1956" spans="1:8" x14ac:dyDescent="0.25">
      <c r="A1956" s="1">
        <v>40360</v>
      </c>
      <c r="B1956" t="s">
        <v>42</v>
      </c>
      <c r="C1956">
        <v>107.22239</v>
      </c>
      <c r="D1956">
        <v>100.02762</v>
      </c>
      <c r="E1956">
        <v>-2.6</v>
      </c>
      <c r="F1956">
        <v>23.7</v>
      </c>
      <c r="G1956">
        <v>22.3</v>
      </c>
      <c r="H1956">
        <v>11.1</v>
      </c>
    </row>
    <row r="1957" spans="1:8" x14ac:dyDescent="0.25">
      <c r="A1957" s="1">
        <v>40360</v>
      </c>
      <c r="B1957" t="s">
        <v>43</v>
      </c>
      <c r="C1957">
        <v>110.6942</v>
      </c>
      <c r="D1957">
        <v>105.83331</v>
      </c>
      <c r="E1957">
        <v>-4.4000000000000004</v>
      </c>
      <c r="F1957">
        <v>-0.4</v>
      </c>
      <c r="G1957">
        <v>11.7</v>
      </c>
      <c r="H1957">
        <v>7.5</v>
      </c>
    </row>
    <row r="1958" spans="1:8" x14ac:dyDescent="0.25">
      <c r="A1958" s="1">
        <v>40360</v>
      </c>
      <c r="B1958" t="s">
        <v>44</v>
      </c>
      <c r="C1958">
        <v>117.438</v>
      </c>
      <c r="D1958">
        <v>108.49028</v>
      </c>
      <c r="E1958">
        <v>0.8</v>
      </c>
      <c r="F1958">
        <v>6.7</v>
      </c>
      <c r="G1958">
        <v>8.3000000000000007</v>
      </c>
      <c r="H1958">
        <v>6.3</v>
      </c>
    </row>
    <row r="1959" spans="1:8" x14ac:dyDescent="0.25">
      <c r="A1959" s="1">
        <v>40360</v>
      </c>
      <c r="B1959" t="s">
        <v>45</v>
      </c>
      <c r="C1959" t="s">
        <v>48</v>
      </c>
      <c r="D1959" t="s">
        <v>48</v>
      </c>
      <c r="E1959" t="s">
        <v>48</v>
      </c>
      <c r="F1959" t="s">
        <v>48</v>
      </c>
      <c r="G1959" t="s">
        <v>48</v>
      </c>
      <c r="H1959" t="s">
        <v>48</v>
      </c>
    </row>
    <row r="1960" spans="1:8" x14ac:dyDescent="0.25">
      <c r="A1960" s="1">
        <v>40360</v>
      </c>
      <c r="B1960" t="s">
        <v>46</v>
      </c>
      <c r="C1960" t="s">
        <v>48</v>
      </c>
      <c r="D1960" t="s">
        <v>48</v>
      </c>
      <c r="E1960" t="s">
        <v>48</v>
      </c>
      <c r="F1960" t="s">
        <v>48</v>
      </c>
      <c r="G1960" t="s">
        <v>48</v>
      </c>
      <c r="H1960" t="s">
        <v>48</v>
      </c>
    </row>
    <row r="1961" spans="1:8" x14ac:dyDescent="0.25">
      <c r="A1961" s="1">
        <v>40360</v>
      </c>
      <c r="B1961" t="s">
        <v>47</v>
      </c>
      <c r="C1961">
        <v>92.724469999999997</v>
      </c>
      <c r="D1961">
        <v>83.384190000000004</v>
      </c>
      <c r="E1961">
        <v>9.6999999999999993</v>
      </c>
      <c r="F1961">
        <v>5.6</v>
      </c>
      <c r="G1961">
        <v>13</v>
      </c>
      <c r="H1961">
        <v>8.4</v>
      </c>
    </row>
    <row r="1962" spans="1:8" x14ac:dyDescent="0.25">
      <c r="A1962" s="1">
        <v>40391</v>
      </c>
      <c r="B1962" t="s">
        <v>1</v>
      </c>
      <c r="C1962">
        <v>126.02153</v>
      </c>
      <c r="D1962">
        <v>118.31379</v>
      </c>
      <c r="E1962">
        <v>-0.3</v>
      </c>
      <c r="F1962">
        <v>8.5</v>
      </c>
      <c r="G1962">
        <v>13.7</v>
      </c>
      <c r="H1962">
        <v>9.6999999999999993</v>
      </c>
    </row>
    <row r="1963" spans="1:8" x14ac:dyDescent="0.25">
      <c r="A1963" s="1">
        <v>40391</v>
      </c>
      <c r="B1963" t="s">
        <v>118</v>
      </c>
      <c r="C1963">
        <v>120.12201</v>
      </c>
      <c r="D1963">
        <v>120.7393</v>
      </c>
      <c r="E1963">
        <v>-2.7</v>
      </c>
      <c r="F1963">
        <v>7.6</v>
      </c>
      <c r="G1963">
        <v>13.9</v>
      </c>
      <c r="H1963">
        <v>9.6</v>
      </c>
    </row>
    <row r="1964" spans="1:8" x14ac:dyDescent="0.25">
      <c r="A1964" s="1">
        <v>40391</v>
      </c>
      <c r="B1964" t="s">
        <v>32</v>
      </c>
      <c r="C1964">
        <v>119.80486999999999</v>
      </c>
      <c r="D1964">
        <v>112.52815</v>
      </c>
      <c r="E1964">
        <v>-2.2000000000000002</v>
      </c>
      <c r="F1964">
        <v>8.6999999999999993</v>
      </c>
      <c r="G1964">
        <v>24.3</v>
      </c>
      <c r="H1964">
        <v>15.9</v>
      </c>
    </row>
    <row r="1965" spans="1:8" x14ac:dyDescent="0.25">
      <c r="A1965" s="1">
        <v>40391</v>
      </c>
      <c r="B1965" t="s">
        <v>33</v>
      </c>
      <c r="C1965">
        <v>84.394149999999996</v>
      </c>
      <c r="D1965">
        <v>78.906409999999994</v>
      </c>
      <c r="E1965">
        <v>4.3</v>
      </c>
      <c r="F1965">
        <v>10</v>
      </c>
      <c r="G1965">
        <v>7.2</v>
      </c>
      <c r="H1965">
        <v>2.2999999999999998</v>
      </c>
    </row>
    <row r="1966" spans="1:8" x14ac:dyDescent="0.25">
      <c r="A1966" s="1">
        <v>40391</v>
      </c>
      <c r="B1966" t="s">
        <v>34</v>
      </c>
      <c r="C1966" t="s">
        <v>48</v>
      </c>
      <c r="D1966" t="s">
        <v>48</v>
      </c>
      <c r="E1966" t="s">
        <v>48</v>
      </c>
      <c r="F1966" t="s">
        <v>48</v>
      </c>
      <c r="G1966" t="s">
        <v>48</v>
      </c>
      <c r="H1966" t="s">
        <v>48</v>
      </c>
    </row>
    <row r="1967" spans="1:8" x14ac:dyDescent="0.25">
      <c r="A1967" s="1">
        <v>40391</v>
      </c>
      <c r="B1967" t="s">
        <v>35</v>
      </c>
      <c r="C1967">
        <v>132.95811</v>
      </c>
      <c r="D1967">
        <v>128.36009000000001</v>
      </c>
      <c r="E1967">
        <v>-3.2</v>
      </c>
      <c r="F1967">
        <v>10.6</v>
      </c>
      <c r="G1967">
        <v>14.3</v>
      </c>
      <c r="H1967">
        <v>10</v>
      </c>
    </row>
    <row r="1968" spans="1:8" x14ac:dyDescent="0.25">
      <c r="A1968" s="1">
        <v>40391</v>
      </c>
      <c r="B1968" t="s">
        <v>36</v>
      </c>
      <c r="C1968" t="s">
        <v>48</v>
      </c>
      <c r="D1968" t="s">
        <v>48</v>
      </c>
      <c r="E1968" t="s">
        <v>48</v>
      </c>
      <c r="F1968" t="s">
        <v>48</v>
      </c>
      <c r="G1968" t="s">
        <v>48</v>
      </c>
      <c r="H1968" t="s">
        <v>48</v>
      </c>
    </row>
    <row r="1969" spans="1:8" x14ac:dyDescent="0.25">
      <c r="A1969" s="1">
        <v>40391</v>
      </c>
      <c r="B1969" t="s">
        <v>37</v>
      </c>
      <c r="C1969">
        <v>98.18432</v>
      </c>
      <c r="D1969">
        <v>107.69859</v>
      </c>
      <c r="E1969">
        <v>-2.6</v>
      </c>
      <c r="F1969">
        <v>4.8</v>
      </c>
      <c r="G1969">
        <v>14</v>
      </c>
      <c r="H1969">
        <v>9.6</v>
      </c>
    </row>
    <row r="1970" spans="1:8" x14ac:dyDescent="0.25">
      <c r="A1970" s="1">
        <v>40391</v>
      </c>
      <c r="B1970" t="s">
        <v>38</v>
      </c>
      <c r="C1970">
        <v>139.03559999999999</v>
      </c>
      <c r="D1970">
        <v>134.5728</v>
      </c>
      <c r="E1970">
        <v>-2</v>
      </c>
      <c r="F1970">
        <v>4.4000000000000004</v>
      </c>
      <c r="G1970">
        <v>13.9</v>
      </c>
      <c r="H1970">
        <v>10.7</v>
      </c>
    </row>
    <row r="1971" spans="1:8" x14ac:dyDescent="0.25">
      <c r="A1971" s="1">
        <v>40391</v>
      </c>
      <c r="B1971" t="s">
        <v>39</v>
      </c>
      <c r="C1971">
        <v>125.31066</v>
      </c>
      <c r="D1971">
        <v>117.86494999999999</v>
      </c>
      <c r="E1971">
        <v>1</v>
      </c>
      <c r="F1971">
        <v>9.6</v>
      </c>
      <c r="G1971">
        <v>17.600000000000001</v>
      </c>
      <c r="H1971">
        <v>12.3</v>
      </c>
    </row>
    <row r="1972" spans="1:8" x14ac:dyDescent="0.25">
      <c r="A1972" s="1">
        <v>40391</v>
      </c>
      <c r="B1972" t="s">
        <v>2</v>
      </c>
      <c r="C1972">
        <v>190.50737000000001</v>
      </c>
      <c r="D1972">
        <v>178.34908999999999</v>
      </c>
      <c r="E1972">
        <v>1.2</v>
      </c>
      <c r="F1972">
        <v>13.9</v>
      </c>
      <c r="G1972">
        <v>31.5</v>
      </c>
      <c r="H1972">
        <v>24.3</v>
      </c>
    </row>
    <row r="1973" spans="1:8" x14ac:dyDescent="0.25">
      <c r="A1973" s="1">
        <v>40391</v>
      </c>
      <c r="B1973" t="s">
        <v>40</v>
      </c>
      <c r="C1973">
        <v>107.71863</v>
      </c>
      <c r="D1973">
        <v>105.12571</v>
      </c>
      <c r="E1973">
        <v>-0.2</v>
      </c>
      <c r="F1973">
        <v>11.6</v>
      </c>
      <c r="G1973">
        <v>12</v>
      </c>
      <c r="H1973">
        <v>8.9</v>
      </c>
    </row>
    <row r="1974" spans="1:8" x14ac:dyDescent="0.25">
      <c r="A1974" s="1">
        <v>40391</v>
      </c>
      <c r="B1974" t="s">
        <v>41</v>
      </c>
      <c r="C1974">
        <v>132.99358000000001</v>
      </c>
      <c r="D1974">
        <v>120.71468</v>
      </c>
      <c r="E1974">
        <v>0.7</v>
      </c>
      <c r="F1974">
        <v>9.8000000000000007</v>
      </c>
      <c r="G1974">
        <v>12.5</v>
      </c>
      <c r="H1974">
        <v>8.5</v>
      </c>
    </row>
    <row r="1975" spans="1:8" x14ac:dyDescent="0.25">
      <c r="A1975" s="1">
        <v>40391</v>
      </c>
      <c r="B1975" t="s">
        <v>42</v>
      </c>
      <c r="C1975">
        <v>98.793109999999999</v>
      </c>
      <c r="D1975">
        <v>90.855789999999999</v>
      </c>
      <c r="E1975">
        <v>-9.1999999999999993</v>
      </c>
      <c r="F1975">
        <v>11.2</v>
      </c>
      <c r="G1975">
        <v>20.8</v>
      </c>
      <c r="H1975">
        <v>12.8</v>
      </c>
    </row>
    <row r="1976" spans="1:8" x14ac:dyDescent="0.25">
      <c r="A1976" s="1">
        <v>40391</v>
      </c>
      <c r="B1976" t="s">
        <v>43</v>
      </c>
      <c r="C1976">
        <v>110.07621</v>
      </c>
      <c r="D1976">
        <v>105.54303</v>
      </c>
      <c r="E1976">
        <v>-0.3</v>
      </c>
      <c r="F1976">
        <v>2.7</v>
      </c>
      <c r="G1976">
        <v>10.5</v>
      </c>
      <c r="H1976">
        <v>8.4</v>
      </c>
    </row>
    <row r="1977" spans="1:8" x14ac:dyDescent="0.25">
      <c r="A1977" s="1">
        <v>40391</v>
      </c>
      <c r="B1977" t="s">
        <v>44</v>
      </c>
      <c r="C1977">
        <v>108.9423</v>
      </c>
      <c r="D1977">
        <v>102.80095</v>
      </c>
      <c r="E1977">
        <v>-5.2</v>
      </c>
      <c r="F1977">
        <v>2.9</v>
      </c>
      <c r="G1977">
        <v>7.6</v>
      </c>
      <c r="H1977">
        <v>6.9</v>
      </c>
    </row>
    <row r="1978" spans="1:8" x14ac:dyDescent="0.25">
      <c r="A1978" s="1">
        <v>40391</v>
      </c>
      <c r="B1978" t="s">
        <v>45</v>
      </c>
      <c r="C1978" t="s">
        <v>48</v>
      </c>
      <c r="D1978" t="s">
        <v>48</v>
      </c>
      <c r="E1978" t="s">
        <v>48</v>
      </c>
      <c r="F1978" t="s">
        <v>48</v>
      </c>
      <c r="G1978" t="s">
        <v>48</v>
      </c>
      <c r="H1978" t="s">
        <v>48</v>
      </c>
    </row>
    <row r="1979" spans="1:8" x14ac:dyDescent="0.25">
      <c r="A1979" s="1">
        <v>40391</v>
      </c>
      <c r="B1979" t="s">
        <v>46</v>
      </c>
      <c r="C1979" t="s">
        <v>48</v>
      </c>
      <c r="D1979" t="s">
        <v>48</v>
      </c>
      <c r="E1979" t="s">
        <v>48</v>
      </c>
      <c r="F1979" t="s">
        <v>48</v>
      </c>
      <c r="G1979" t="s">
        <v>48</v>
      </c>
      <c r="H1979" t="s">
        <v>48</v>
      </c>
    </row>
    <row r="1980" spans="1:8" x14ac:dyDescent="0.25">
      <c r="A1980" s="1">
        <v>40391</v>
      </c>
      <c r="B1980" t="s">
        <v>47</v>
      </c>
      <c r="C1980">
        <v>94.181389999999993</v>
      </c>
      <c r="D1980">
        <v>82.697620000000001</v>
      </c>
      <c r="E1980">
        <v>-0.8</v>
      </c>
      <c r="F1980">
        <v>9</v>
      </c>
      <c r="G1980">
        <v>12.4</v>
      </c>
      <c r="H1980">
        <v>9.1</v>
      </c>
    </row>
    <row r="1981" spans="1:8" x14ac:dyDescent="0.25">
      <c r="A1981" s="1">
        <v>40422</v>
      </c>
      <c r="B1981" t="s">
        <v>1</v>
      </c>
      <c r="C1981">
        <v>123.28957</v>
      </c>
      <c r="D1981">
        <v>118.56147</v>
      </c>
      <c r="E1981">
        <v>0.2</v>
      </c>
      <c r="F1981">
        <v>6.4</v>
      </c>
      <c r="G1981">
        <v>12.8</v>
      </c>
      <c r="H1981">
        <v>11.1</v>
      </c>
    </row>
    <row r="1982" spans="1:8" x14ac:dyDescent="0.25">
      <c r="A1982" s="1">
        <v>40422</v>
      </c>
      <c r="B1982" t="s">
        <v>118</v>
      </c>
      <c r="C1982">
        <v>122.13231</v>
      </c>
      <c r="D1982">
        <v>119.88898</v>
      </c>
      <c r="E1982">
        <v>-0.7</v>
      </c>
      <c r="F1982">
        <v>4.3</v>
      </c>
      <c r="G1982">
        <v>12.7</v>
      </c>
      <c r="H1982">
        <v>10.4</v>
      </c>
    </row>
    <row r="1983" spans="1:8" x14ac:dyDescent="0.25">
      <c r="A1983" s="1">
        <v>40422</v>
      </c>
      <c r="B1983" t="s">
        <v>32</v>
      </c>
      <c r="C1983">
        <v>119.45538999999999</v>
      </c>
      <c r="D1983">
        <v>109.87683</v>
      </c>
      <c r="E1983">
        <v>-2.4</v>
      </c>
      <c r="F1983">
        <v>3.5</v>
      </c>
      <c r="G1983">
        <v>21.5</v>
      </c>
      <c r="H1983">
        <v>17</v>
      </c>
    </row>
    <row r="1984" spans="1:8" x14ac:dyDescent="0.25">
      <c r="A1984" s="1">
        <v>40422</v>
      </c>
      <c r="B1984" t="s">
        <v>33</v>
      </c>
      <c r="C1984">
        <v>79.074060000000003</v>
      </c>
      <c r="D1984">
        <v>77.961089999999999</v>
      </c>
      <c r="E1984">
        <v>-1.2</v>
      </c>
      <c r="F1984">
        <v>8</v>
      </c>
      <c r="G1984">
        <v>7.3</v>
      </c>
      <c r="H1984">
        <v>3.8</v>
      </c>
    </row>
    <row r="1985" spans="1:8" x14ac:dyDescent="0.25">
      <c r="A1985" s="1">
        <v>40422</v>
      </c>
      <c r="B1985" t="s">
        <v>34</v>
      </c>
      <c r="C1985" t="s">
        <v>48</v>
      </c>
      <c r="D1985" t="s">
        <v>48</v>
      </c>
      <c r="E1985" t="s">
        <v>48</v>
      </c>
      <c r="F1985" t="s">
        <v>48</v>
      </c>
      <c r="G1985" t="s">
        <v>48</v>
      </c>
      <c r="H1985" t="s">
        <v>48</v>
      </c>
    </row>
    <row r="1986" spans="1:8" x14ac:dyDescent="0.25">
      <c r="A1986" s="1">
        <v>40422</v>
      </c>
      <c r="B1986" t="s">
        <v>35</v>
      </c>
      <c r="C1986">
        <v>134.39838</v>
      </c>
      <c r="D1986">
        <v>127.12568</v>
      </c>
      <c r="E1986">
        <v>-1</v>
      </c>
      <c r="F1986">
        <v>6.8</v>
      </c>
      <c r="G1986">
        <v>13.4</v>
      </c>
      <c r="H1986">
        <v>11.1</v>
      </c>
    </row>
    <row r="1987" spans="1:8" x14ac:dyDescent="0.25">
      <c r="A1987" s="1">
        <v>40422</v>
      </c>
      <c r="B1987" t="s">
        <v>36</v>
      </c>
      <c r="C1987" t="s">
        <v>48</v>
      </c>
      <c r="D1987" t="s">
        <v>48</v>
      </c>
      <c r="E1987" t="s">
        <v>48</v>
      </c>
      <c r="F1987" t="s">
        <v>48</v>
      </c>
      <c r="G1987" t="s">
        <v>48</v>
      </c>
      <c r="H1987" t="s">
        <v>48</v>
      </c>
    </row>
    <row r="1988" spans="1:8" x14ac:dyDescent="0.25">
      <c r="A1988" s="1">
        <v>40422</v>
      </c>
      <c r="B1988" t="s">
        <v>37</v>
      </c>
      <c r="C1988">
        <v>113.38602</v>
      </c>
      <c r="D1988">
        <v>107.54319</v>
      </c>
      <c r="E1988">
        <v>-0.1</v>
      </c>
      <c r="F1988">
        <v>3.5</v>
      </c>
      <c r="G1988">
        <v>12.6</v>
      </c>
      <c r="H1988">
        <v>9.9</v>
      </c>
    </row>
    <row r="1989" spans="1:8" x14ac:dyDescent="0.25">
      <c r="A1989" s="1">
        <v>40422</v>
      </c>
      <c r="B1989" t="s">
        <v>38</v>
      </c>
      <c r="C1989">
        <v>132.03540000000001</v>
      </c>
      <c r="D1989">
        <v>130.19672</v>
      </c>
      <c r="E1989">
        <v>-3.3</v>
      </c>
      <c r="F1989">
        <v>-0.9</v>
      </c>
      <c r="G1989">
        <v>12.1</v>
      </c>
      <c r="H1989">
        <v>11.1</v>
      </c>
    </row>
    <row r="1990" spans="1:8" x14ac:dyDescent="0.25">
      <c r="A1990" s="1">
        <v>40422</v>
      </c>
      <c r="B1990" t="s">
        <v>39</v>
      </c>
      <c r="C1990">
        <v>125.08093</v>
      </c>
      <c r="D1990">
        <v>119.23848</v>
      </c>
      <c r="E1990">
        <v>1.2</v>
      </c>
      <c r="F1990">
        <v>9.5</v>
      </c>
      <c r="G1990">
        <v>16.600000000000001</v>
      </c>
      <c r="H1990">
        <v>14.4</v>
      </c>
    </row>
    <row r="1991" spans="1:8" x14ac:dyDescent="0.25">
      <c r="A1991" s="1">
        <v>40422</v>
      </c>
      <c r="B1991" t="s">
        <v>2</v>
      </c>
      <c r="C1991">
        <v>179.36274</v>
      </c>
      <c r="D1991">
        <v>177.27546000000001</v>
      </c>
      <c r="E1991">
        <v>-0.6</v>
      </c>
      <c r="F1991">
        <v>10.199999999999999</v>
      </c>
      <c r="G1991">
        <v>28.6</v>
      </c>
      <c r="H1991">
        <v>26.4</v>
      </c>
    </row>
    <row r="1992" spans="1:8" x14ac:dyDescent="0.25">
      <c r="A1992" s="1">
        <v>40422</v>
      </c>
      <c r="B1992" t="s">
        <v>40</v>
      </c>
      <c r="C1992">
        <v>104.70323</v>
      </c>
      <c r="D1992">
        <v>103.38308000000001</v>
      </c>
      <c r="E1992">
        <v>-1.7</v>
      </c>
      <c r="F1992">
        <v>5.7</v>
      </c>
      <c r="G1992">
        <v>11.2</v>
      </c>
      <c r="H1992">
        <v>9.5</v>
      </c>
    </row>
    <row r="1993" spans="1:8" x14ac:dyDescent="0.25">
      <c r="A1993" s="1">
        <v>40422</v>
      </c>
      <c r="B1993" t="s">
        <v>41</v>
      </c>
      <c r="C1993">
        <v>130.97426999999999</v>
      </c>
      <c r="D1993">
        <v>122.28583999999999</v>
      </c>
      <c r="E1993">
        <v>1.3</v>
      </c>
      <c r="F1993">
        <v>8.5</v>
      </c>
      <c r="G1993">
        <v>12</v>
      </c>
      <c r="H1993">
        <v>10.1</v>
      </c>
    </row>
    <row r="1994" spans="1:8" x14ac:dyDescent="0.25">
      <c r="A1994" s="1">
        <v>40422</v>
      </c>
      <c r="B1994" t="s">
        <v>42</v>
      </c>
      <c r="C1994">
        <v>101.63387</v>
      </c>
      <c r="D1994">
        <v>99.010660000000001</v>
      </c>
      <c r="E1994">
        <v>9</v>
      </c>
      <c r="F1994">
        <v>26</v>
      </c>
      <c r="G1994">
        <v>21.4</v>
      </c>
      <c r="H1994">
        <v>16.8</v>
      </c>
    </row>
    <row r="1995" spans="1:8" x14ac:dyDescent="0.25">
      <c r="A1995" s="1">
        <v>40422</v>
      </c>
      <c r="B1995" t="s">
        <v>43</v>
      </c>
      <c r="C1995">
        <v>109.28012</v>
      </c>
      <c r="D1995">
        <v>106.10389000000001</v>
      </c>
      <c r="E1995">
        <v>0.5</v>
      </c>
      <c r="F1995">
        <v>-0.7</v>
      </c>
      <c r="G1995">
        <v>9.1</v>
      </c>
      <c r="H1995">
        <v>8.8000000000000007</v>
      </c>
    </row>
    <row r="1996" spans="1:8" x14ac:dyDescent="0.25">
      <c r="A1996" s="1">
        <v>40422</v>
      </c>
      <c r="B1996" t="s">
        <v>44</v>
      </c>
      <c r="C1996">
        <v>96.796869999999998</v>
      </c>
      <c r="D1996">
        <v>100.80779</v>
      </c>
      <c r="E1996">
        <v>-1.9</v>
      </c>
      <c r="F1996">
        <v>-3.8</v>
      </c>
      <c r="G1996">
        <v>6.3</v>
      </c>
      <c r="H1996">
        <v>7.3</v>
      </c>
    </row>
    <row r="1997" spans="1:8" x14ac:dyDescent="0.25">
      <c r="A1997" s="1">
        <v>40422</v>
      </c>
      <c r="B1997" t="s">
        <v>45</v>
      </c>
      <c r="C1997" t="s">
        <v>48</v>
      </c>
      <c r="D1997" t="s">
        <v>48</v>
      </c>
      <c r="E1997" t="s">
        <v>48</v>
      </c>
      <c r="F1997" t="s">
        <v>48</v>
      </c>
      <c r="G1997" t="s">
        <v>48</v>
      </c>
      <c r="H1997" t="s">
        <v>48</v>
      </c>
    </row>
    <row r="1998" spans="1:8" x14ac:dyDescent="0.25">
      <c r="A1998" s="1">
        <v>40422</v>
      </c>
      <c r="B1998" t="s">
        <v>46</v>
      </c>
      <c r="C1998" t="s">
        <v>48</v>
      </c>
      <c r="D1998" t="s">
        <v>48</v>
      </c>
      <c r="E1998" t="s">
        <v>48</v>
      </c>
      <c r="F1998" t="s">
        <v>48</v>
      </c>
      <c r="G1998" t="s">
        <v>48</v>
      </c>
      <c r="H1998" t="s">
        <v>48</v>
      </c>
    </row>
    <row r="1999" spans="1:8" x14ac:dyDescent="0.25">
      <c r="A1999" s="1">
        <v>40422</v>
      </c>
      <c r="B1999" t="s">
        <v>47</v>
      </c>
      <c r="C1999">
        <v>95.841449999999995</v>
      </c>
      <c r="D1999">
        <v>85.039709999999999</v>
      </c>
      <c r="E1999">
        <v>2.8</v>
      </c>
      <c r="F1999">
        <v>12.6</v>
      </c>
      <c r="G1999">
        <v>12.5</v>
      </c>
      <c r="H1999">
        <v>9.6999999999999993</v>
      </c>
    </row>
    <row r="2000" spans="1:8" x14ac:dyDescent="0.25">
      <c r="A2000" s="1">
        <v>40452</v>
      </c>
      <c r="B2000" t="s">
        <v>1</v>
      </c>
      <c r="C2000">
        <v>125.54517</v>
      </c>
      <c r="D2000">
        <v>118.20534000000001</v>
      </c>
      <c r="E2000">
        <v>-0.3</v>
      </c>
      <c r="F2000">
        <v>2</v>
      </c>
      <c r="G2000">
        <v>11.5</v>
      </c>
      <c r="H2000">
        <v>11.5</v>
      </c>
    </row>
    <row r="2001" spans="1:8" x14ac:dyDescent="0.25">
      <c r="A2001" s="1">
        <v>40452</v>
      </c>
      <c r="B2001" t="s">
        <v>118</v>
      </c>
      <c r="C2001">
        <v>133.01032000000001</v>
      </c>
      <c r="D2001">
        <v>120.09362</v>
      </c>
      <c r="E2001">
        <v>0.2</v>
      </c>
      <c r="F2001">
        <v>3.1</v>
      </c>
      <c r="G2001">
        <v>11.5</v>
      </c>
      <c r="H2001">
        <v>10.7</v>
      </c>
    </row>
    <row r="2002" spans="1:8" x14ac:dyDescent="0.25">
      <c r="A2002" s="1">
        <v>40452</v>
      </c>
      <c r="B2002" t="s">
        <v>32</v>
      </c>
      <c r="C2002">
        <v>121.89631</v>
      </c>
      <c r="D2002">
        <v>109.9218</v>
      </c>
      <c r="E2002">
        <v>0</v>
      </c>
      <c r="F2002">
        <v>-3.1</v>
      </c>
      <c r="G2002">
        <v>18.399999999999999</v>
      </c>
      <c r="H2002">
        <v>16.7</v>
      </c>
    </row>
    <row r="2003" spans="1:8" x14ac:dyDescent="0.25">
      <c r="A2003" s="1">
        <v>40452</v>
      </c>
      <c r="B2003" t="s">
        <v>33</v>
      </c>
      <c r="C2003">
        <v>80.375889999999998</v>
      </c>
      <c r="D2003">
        <v>75.658739999999995</v>
      </c>
      <c r="E2003">
        <v>-3</v>
      </c>
      <c r="F2003">
        <v>4.2</v>
      </c>
      <c r="G2003">
        <v>6.9</v>
      </c>
      <c r="H2003">
        <v>5.0999999999999996</v>
      </c>
    </row>
    <row r="2004" spans="1:8" x14ac:dyDescent="0.25">
      <c r="A2004" s="1">
        <v>40452</v>
      </c>
      <c r="B2004" t="s">
        <v>34</v>
      </c>
      <c r="C2004" t="s">
        <v>48</v>
      </c>
      <c r="D2004" t="s">
        <v>48</v>
      </c>
      <c r="E2004" t="s">
        <v>48</v>
      </c>
      <c r="F2004" t="s">
        <v>48</v>
      </c>
      <c r="G2004" t="s">
        <v>48</v>
      </c>
      <c r="H2004" t="s">
        <v>48</v>
      </c>
    </row>
    <row r="2005" spans="1:8" x14ac:dyDescent="0.25">
      <c r="A2005" s="1">
        <v>40452</v>
      </c>
      <c r="B2005" t="s">
        <v>35</v>
      </c>
      <c r="C2005">
        <v>132.97458</v>
      </c>
      <c r="D2005">
        <v>119.36714000000001</v>
      </c>
      <c r="E2005">
        <v>-6.1</v>
      </c>
      <c r="F2005">
        <v>-5.3</v>
      </c>
      <c r="G2005">
        <v>11.1</v>
      </c>
      <c r="H2005">
        <v>10.8</v>
      </c>
    </row>
    <row r="2006" spans="1:8" x14ac:dyDescent="0.25">
      <c r="A2006" s="1">
        <v>40452</v>
      </c>
      <c r="B2006" t="s">
        <v>36</v>
      </c>
      <c r="C2006" t="s">
        <v>48</v>
      </c>
      <c r="D2006" t="s">
        <v>48</v>
      </c>
      <c r="E2006" t="s">
        <v>48</v>
      </c>
      <c r="F2006" t="s">
        <v>48</v>
      </c>
      <c r="G2006" t="s">
        <v>48</v>
      </c>
      <c r="H2006" t="s">
        <v>48</v>
      </c>
    </row>
    <row r="2007" spans="1:8" x14ac:dyDescent="0.25">
      <c r="A2007" s="1">
        <v>40452</v>
      </c>
      <c r="B2007" t="s">
        <v>37</v>
      </c>
      <c r="C2007">
        <v>127.42418000000001</v>
      </c>
      <c r="D2007">
        <v>107.23051</v>
      </c>
      <c r="E2007">
        <v>-0.3</v>
      </c>
      <c r="F2007">
        <v>1.7</v>
      </c>
      <c r="G2007">
        <v>11.2</v>
      </c>
      <c r="H2007">
        <v>10</v>
      </c>
    </row>
    <row r="2008" spans="1:8" x14ac:dyDescent="0.25">
      <c r="A2008" s="1">
        <v>40452</v>
      </c>
      <c r="B2008" t="s">
        <v>38</v>
      </c>
      <c r="C2008">
        <v>145.31424000000001</v>
      </c>
      <c r="D2008">
        <v>137.8091</v>
      </c>
      <c r="E2008">
        <v>5.8</v>
      </c>
      <c r="F2008">
        <v>5.6</v>
      </c>
      <c r="G2008">
        <v>11.4</v>
      </c>
      <c r="H2008">
        <v>11.6</v>
      </c>
    </row>
    <row r="2009" spans="1:8" x14ac:dyDescent="0.25">
      <c r="A2009" s="1">
        <v>40452</v>
      </c>
      <c r="B2009" t="s">
        <v>39</v>
      </c>
      <c r="C2009">
        <v>125.89136999999999</v>
      </c>
      <c r="D2009">
        <v>119.13021000000001</v>
      </c>
      <c r="E2009">
        <v>-0.1</v>
      </c>
      <c r="F2009">
        <v>6.5</v>
      </c>
      <c r="G2009">
        <v>15.5</v>
      </c>
      <c r="H2009">
        <v>15.8</v>
      </c>
    </row>
    <row r="2010" spans="1:8" x14ac:dyDescent="0.25">
      <c r="A2010" s="1">
        <v>40452</v>
      </c>
      <c r="B2010" t="s">
        <v>2</v>
      </c>
      <c r="C2010">
        <v>185.04733999999999</v>
      </c>
      <c r="D2010">
        <v>180.04268999999999</v>
      </c>
      <c r="E2010">
        <v>1.6</v>
      </c>
      <c r="F2010">
        <v>11.4</v>
      </c>
      <c r="G2010">
        <v>26.5</v>
      </c>
      <c r="H2010">
        <v>27.3</v>
      </c>
    </row>
    <row r="2011" spans="1:8" x14ac:dyDescent="0.25">
      <c r="A2011" s="1">
        <v>40452</v>
      </c>
      <c r="B2011" t="s">
        <v>40</v>
      </c>
      <c r="C2011">
        <v>108.97082</v>
      </c>
      <c r="D2011">
        <v>104.1765</v>
      </c>
      <c r="E2011">
        <v>0.8</v>
      </c>
      <c r="F2011">
        <v>5.8</v>
      </c>
      <c r="G2011">
        <v>10.6</v>
      </c>
      <c r="H2011">
        <v>10.1</v>
      </c>
    </row>
    <row r="2012" spans="1:8" x14ac:dyDescent="0.25">
      <c r="A2012" s="1">
        <v>40452</v>
      </c>
      <c r="B2012" t="s">
        <v>41</v>
      </c>
      <c r="C2012">
        <v>129.89366000000001</v>
      </c>
      <c r="D2012">
        <v>120.73907</v>
      </c>
      <c r="E2012">
        <v>-1.3</v>
      </c>
      <c r="F2012">
        <v>2.4</v>
      </c>
      <c r="G2012">
        <v>10.9</v>
      </c>
      <c r="H2012">
        <v>10.8</v>
      </c>
    </row>
    <row r="2013" spans="1:8" x14ac:dyDescent="0.25">
      <c r="A2013" s="1">
        <v>40452</v>
      </c>
      <c r="B2013" t="s">
        <v>42</v>
      </c>
      <c r="C2013">
        <v>101.19687999999999</v>
      </c>
      <c r="D2013">
        <v>95.756299999999996</v>
      </c>
      <c r="E2013">
        <v>-3.3</v>
      </c>
      <c r="F2013">
        <v>4.4000000000000004</v>
      </c>
      <c r="G2013">
        <v>19.399999999999999</v>
      </c>
      <c r="H2013">
        <v>18</v>
      </c>
    </row>
    <row r="2014" spans="1:8" x14ac:dyDescent="0.25">
      <c r="A2014" s="1">
        <v>40452</v>
      </c>
      <c r="B2014" t="s">
        <v>43</v>
      </c>
      <c r="C2014">
        <v>114.36873</v>
      </c>
      <c r="D2014">
        <v>108.49633</v>
      </c>
      <c r="E2014">
        <v>2.2999999999999998</v>
      </c>
      <c r="F2014">
        <v>-4</v>
      </c>
      <c r="G2014">
        <v>7.6</v>
      </c>
      <c r="H2014">
        <v>8.3000000000000007</v>
      </c>
    </row>
    <row r="2015" spans="1:8" x14ac:dyDescent="0.25">
      <c r="A2015" s="1">
        <v>40452</v>
      </c>
      <c r="B2015" t="s">
        <v>44</v>
      </c>
      <c r="C2015">
        <v>99.350939999999994</v>
      </c>
      <c r="D2015">
        <v>97.450839999999999</v>
      </c>
      <c r="E2015">
        <v>-3.3</v>
      </c>
      <c r="F2015">
        <v>-7</v>
      </c>
      <c r="G2015">
        <v>4.9000000000000004</v>
      </c>
      <c r="H2015">
        <v>6.9</v>
      </c>
    </row>
    <row r="2016" spans="1:8" x14ac:dyDescent="0.25">
      <c r="A2016" s="1">
        <v>40452</v>
      </c>
      <c r="B2016" t="s">
        <v>45</v>
      </c>
      <c r="C2016" t="s">
        <v>48</v>
      </c>
      <c r="D2016" t="s">
        <v>48</v>
      </c>
      <c r="E2016" t="s">
        <v>48</v>
      </c>
      <c r="F2016" t="s">
        <v>48</v>
      </c>
      <c r="G2016" t="s">
        <v>48</v>
      </c>
      <c r="H2016" t="s">
        <v>48</v>
      </c>
    </row>
    <row r="2017" spans="1:8" x14ac:dyDescent="0.25">
      <c r="A2017" s="1">
        <v>40452</v>
      </c>
      <c r="B2017" t="s">
        <v>46</v>
      </c>
      <c r="C2017" t="s">
        <v>48</v>
      </c>
      <c r="D2017" t="s">
        <v>48</v>
      </c>
      <c r="E2017" t="s">
        <v>48</v>
      </c>
      <c r="F2017" t="s">
        <v>48</v>
      </c>
      <c r="G2017" t="s">
        <v>48</v>
      </c>
      <c r="H2017" t="s">
        <v>48</v>
      </c>
    </row>
    <row r="2018" spans="1:8" x14ac:dyDescent="0.25">
      <c r="A2018" s="1">
        <v>40452</v>
      </c>
      <c r="B2018" t="s">
        <v>47</v>
      </c>
      <c r="C2018">
        <v>94.591909999999999</v>
      </c>
      <c r="D2018">
        <v>85.037009999999995</v>
      </c>
      <c r="E2018">
        <v>0</v>
      </c>
      <c r="F2018">
        <v>15</v>
      </c>
      <c r="G2018">
        <v>12.7</v>
      </c>
      <c r="H2018">
        <v>11.4</v>
      </c>
    </row>
    <row r="2019" spans="1:8" x14ac:dyDescent="0.25">
      <c r="A2019" s="1">
        <v>40483</v>
      </c>
      <c r="B2019" t="s">
        <v>1</v>
      </c>
      <c r="C2019">
        <v>124.42525000000001</v>
      </c>
      <c r="D2019">
        <v>119.02463</v>
      </c>
      <c r="E2019">
        <v>0.7</v>
      </c>
      <c r="F2019">
        <v>5.3</v>
      </c>
      <c r="G2019">
        <v>10.9</v>
      </c>
      <c r="H2019">
        <v>11.5</v>
      </c>
    </row>
    <row r="2020" spans="1:8" x14ac:dyDescent="0.25">
      <c r="A2020" s="1">
        <v>40483</v>
      </c>
      <c r="B2020" t="s">
        <v>118</v>
      </c>
      <c r="C2020">
        <v>127.90464</v>
      </c>
      <c r="D2020">
        <v>115.20856999999999</v>
      </c>
      <c r="E2020">
        <v>-4.0999999999999996</v>
      </c>
      <c r="F2020">
        <v>-2</v>
      </c>
      <c r="G2020">
        <v>10.1</v>
      </c>
      <c r="H2020">
        <v>10.1</v>
      </c>
    </row>
    <row r="2021" spans="1:8" x14ac:dyDescent="0.25">
      <c r="A2021" s="1">
        <v>40483</v>
      </c>
      <c r="B2021" t="s">
        <v>32</v>
      </c>
      <c r="C2021">
        <v>130.29772</v>
      </c>
      <c r="D2021">
        <v>115.75868</v>
      </c>
      <c r="E2021">
        <v>5.3</v>
      </c>
      <c r="F2021">
        <v>6.9</v>
      </c>
      <c r="G2021">
        <v>17.100000000000001</v>
      </c>
      <c r="H2021">
        <v>16.3</v>
      </c>
    </row>
    <row r="2022" spans="1:8" x14ac:dyDescent="0.25">
      <c r="A2022" s="1">
        <v>40483</v>
      </c>
      <c r="B2022" t="s">
        <v>33</v>
      </c>
      <c r="C2022">
        <v>82.658180000000002</v>
      </c>
      <c r="D2022">
        <v>81.182329999999993</v>
      </c>
      <c r="E2022">
        <v>7.3</v>
      </c>
      <c r="F2022">
        <v>13.5</v>
      </c>
      <c r="G2022">
        <v>7.5</v>
      </c>
      <c r="H2022">
        <v>6.8</v>
      </c>
    </row>
    <row r="2023" spans="1:8" x14ac:dyDescent="0.25">
      <c r="A2023" s="1">
        <v>40483</v>
      </c>
      <c r="B2023" t="s">
        <v>34</v>
      </c>
      <c r="C2023" t="s">
        <v>48</v>
      </c>
      <c r="D2023" t="s">
        <v>48</v>
      </c>
      <c r="E2023" t="s">
        <v>48</v>
      </c>
      <c r="F2023" t="s">
        <v>48</v>
      </c>
      <c r="G2023" t="s">
        <v>48</v>
      </c>
      <c r="H2023" t="s">
        <v>48</v>
      </c>
    </row>
    <row r="2024" spans="1:8" x14ac:dyDescent="0.25">
      <c r="A2024" s="1">
        <v>40483</v>
      </c>
      <c r="B2024" t="s">
        <v>35</v>
      </c>
      <c r="C2024">
        <v>133.29812000000001</v>
      </c>
      <c r="D2024">
        <v>118.35748</v>
      </c>
      <c r="E2024">
        <v>-0.8</v>
      </c>
      <c r="F2024">
        <v>-5.8</v>
      </c>
      <c r="G2024">
        <v>9.3000000000000007</v>
      </c>
      <c r="H2024">
        <v>9.5</v>
      </c>
    </row>
    <row r="2025" spans="1:8" x14ac:dyDescent="0.25">
      <c r="A2025" s="1">
        <v>40483</v>
      </c>
      <c r="B2025" t="s">
        <v>36</v>
      </c>
      <c r="C2025" t="s">
        <v>48</v>
      </c>
      <c r="D2025" t="s">
        <v>48</v>
      </c>
      <c r="E2025" t="s">
        <v>48</v>
      </c>
      <c r="F2025" t="s">
        <v>48</v>
      </c>
      <c r="G2025" t="s">
        <v>48</v>
      </c>
      <c r="H2025" t="s">
        <v>48</v>
      </c>
    </row>
    <row r="2026" spans="1:8" x14ac:dyDescent="0.25">
      <c r="A2026" s="1">
        <v>40483</v>
      </c>
      <c r="B2026" t="s">
        <v>37</v>
      </c>
      <c r="C2026">
        <v>131.36694</v>
      </c>
      <c r="D2026">
        <v>108.32968</v>
      </c>
      <c r="E2026">
        <v>1</v>
      </c>
      <c r="F2026">
        <v>0.3</v>
      </c>
      <c r="G2026">
        <v>9.9</v>
      </c>
      <c r="H2026">
        <v>9.4</v>
      </c>
    </row>
    <row r="2027" spans="1:8" x14ac:dyDescent="0.25">
      <c r="A2027" s="1">
        <v>40483</v>
      </c>
      <c r="B2027" t="s">
        <v>38</v>
      </c>
      <c r="C2027">
        <v>131.33957000000001</v>
      </c>
      <c r="D2027">
        <v>129.66150999999999</v>
      </c>
      <c r="E2027">
        <v>-5.9</v>
      </c>
      <c r="F2027">
        <v>-2.8</v>
      </c>
      <c r="G2027">
        <v>10</v>
      </c>
      <c r="H2027">
        <v>10.9</v>
      </c>
    </row>
    <row r="2028" spans="1:8" x14ac:dyDescent="0.25">
      <c r="A2028" s="1">
        <v>40483</v>
      </c>
      <c r="B2028" t="s">
        <v>39</v>
      </c>
      <c r="C2028">
        <v>119.00206</v>
      </c>
      <c r="D2028">
        <v>118.30240999999999</v>
      </c>
      <c r="E2028">
        <v>-0.7</v>
      </c>
      <c r="F2028">
        <v>6.2</v>
      </c>
      <c r="G2028">
        <v>14.5</v>
      </c>
      <c r="H2028">
        <v>15.6</v>
      </c>
    </row>
    <row r="2029" spans="1:8" x14ac:dyDescent="0.25">
      <c r="A2029" s="1">
        <v>40483</v>
      </c>
      <c r="B2029" t="s">
        <v>2</v>
      </c>
      <c r="C2029">
        <v>175.02952999999999</v>
      </c>
      <c r="D2029">
        <v>175.51692</v>
      </c>
      <c r="E2029">
        <v>-2.5</v>
      </c>
      <c r="F2029">
        <v>9.6</v>
      </c>
      <c r="G2029">
        <v>24.7</v>
      </c>
      <c r="H2029">
        <v>25.8</v>
      </c>
    </row>
    <row r="2030" spans="1:8" x14ac:dyDescent="0.25">
      <c r="A2030" s="1">
        <v>40483</v>
      </c>
      <c r="B2030" t="s">
        <v>40</v>
      </c>
      <c r="C2030">
        <v>108.70487</v>
      </c>
      <c r="D2030">
        <v>106.73181</v>
      </c>
      <c r="E2030">
        <v>2.5</v>
      </c>
      <c r="F2030">
        <v>13.8</v>
      </c>
      <c r="G2030">
        <v>10.9</v>
      </c>
      <c r="H2030">
        <v>11.3</v>
      </c>
    </row>
    <row r="2031" spans="1:8" x14ac:dyDescent="0.25">
      <c r="A2031" s="1">
        <v>40483</v>
      </c>
      <c r="B2031" t="s">
        <v>41</v>
      </c>
      <c r="C2031">
        <v>127.18671000000001</v>
      </c>
      <c r="D2031">
        <v>123.05991</v>
      </c>
      <c r="E2031">
        <v>1.9</v>
      </c>
      <c r="F2031">
        <v>4.9000000000000004</v>
      </c>
      <c r="G2031">
        <v>10.3</v>
      </c>
      <c r="H2031">
        <v>11</v>
      </c>
    </row>
    <row r="2032" spans="1:8" x14ac:dyDescent="0.25">
      <c r="A2032" s="1">
        <v>40483</v>
      </c>
      <c r="B2032" t="s">
        <v>42</v>
      </c>
      <c r="C2032">
        <v>102.63432</v>
      </c>
      <c r="D2032">
        <v>101.193</v>
      </c>
      <c r="E2032">
        <v>5.7</v>
      </c>
      <c r="F2032">
        <v>13.1</v>
      </c>
      <c r="G2032">
        <v>18.7</v>
      </c>
      <c r="H2032">
        <v>19.3</v>
      </c>
    </row>
    <row r="2033" spans="1:8" x14ac:dyDescent="0.25">
      <c r="A2033" s="1">
        <v>40483</v>
      </c>
      <c r="B2033" t="s">
        <v>43</v>
      </c>
      <c r="C2033">
        <v>114.5256</v>
      </c>
      <c r="D2033">
        <v>108.29043</v>
      </c>
      <c r="E2033">
        <v>-0.2</v>
      </c>
      <c r="F2033">
        <v>2</v>
      </c>
      <c r="G2033">
        <v>7</v>
      </c>
      <c r="H2033">
        <v>7.7</v>
      </c>
    </row>
    <row r="2034" spans="1:8" x14ac:dyDescent="0.25">
      <c r="A2034" s="1">
        <v>40483</v>
      </c>
      <c r="B2034" t="s">
        <v>44</v>
      </c>
      <c r="C2034">
        <v>109.94164000000001</v>
      </c>
      <c r="D2034">
        <v>109.62598</v>
      </c>
      <c r="E2034">
        <v>12.5</v>
      </c>
      <c r="F2034">
        <v>6.5</v>
      </c>
      <c r="G2034">
        <v>5.0999999999999996</v>
      </c>
      <c r="H2034">
        <v>6.4</v>
      </c>
    </row>
    <row r="2035" spans="1:8" x14ac:dyDescent="0.25">
      <c r="A2035" s="1">
        <v>40483</v>
      </c>
      <c r="B2035" t="s">
        <v>45</v>
      </c>
      <c r="C2035" t="s">
        <v>48</v>
      </c>
      <c r="D2035" t="s">
        <v>48</v>
      </c>
      <c r="E2035" t="s">
        <v>48</v>
      </c>
      <c r="F2035" t="s">
        <v>48</v>
      </c>
      <c r="G2035" t="s">
        <v>48</v>
      </c>
      <c r="H2035" t="s">
        <v>48</v>
      </c>
    </row>
    <row r="2036" spans="1:8" x14ac:dyDescent="0.25">
      <c r="A2036" s="1">
        <v>40483</v>
      </c>
      <c r="B2036" t="s">
        <v>46</v>
      </c>
      <c r="C2036" t="s">
        <v>48</v>
      </c>
      <c r="D2036" t="s">
        <v>48</v>
      </c>
      <c r="E2036" t="s">
        <v>48</v>
      </c>
      <c r="F2036" t="s">
        <v>48</v>
      </c>
      <c r="G2036" t="s">
        <v>48</v>
      </c>
      <c r="H2036" t="s">
        <v>48</v>
      </c>
    </row>
    <row r="2037" spans="1:8" x14ac:dyDescent="0.25">
      <c r="A2037" s="1">
        <v>40483</v>
      </c>
      <c r="B2037" t="s">
        <v>47</v>
      </c>
      <c r="C2037">
        <v>88.918109999999999</v>
      </c>
      <c r="D2037">
        <v>87.037329999999997</v>
      </c>
      <c r="E2037">
        <v>2.4</v>
      </c>
      <c r="F2037">
        <v>11.2</v>
      </c>
      <c r="G2037">
        <v>12.6</v>
      </c>
      <c r="H2037">
        <v>11.9</v>
      </c>
    </row>
    <row r="2038" spans="1:8" x14ac:dyDescent="0.25">
      <c r="A2038" s="1">
        <v>40513</v>
      </c>
      <c r="B2038" t="s">
        <v>1</v>
      </c>
      <c r="C2038">
        <v>112.54306</v>
      </c>
      <c r="D2038">
        <v>119.62860999999999</v>
      </c>
      <c r="E2038">
        <v>0.5</v>
      </c>
      <c r="F2038">
        <v>2.7</v>
      </c>
      <c r="G2038">
        <v>10.199999999999999</v>
      </c>
      <c r="H2038">
        <v>10.199999999999999</v>
      </c>
    </row>
    <row r="2039" spans="1:8" x14ac:dyDescent="0.25">
      <c r="A2039" s="1">
        <v>40513</v>
      </c>
      <c r="B2039" t="s">
        <v>118</v>
      </c>
      <c r="C2039">
        <v>123.16763</v>
      </c>
      <c r="D2039">
        <v>116.01021</v>
      </c>
      <c r="E2039">
        <v>0.7</v>
      </c>
      <c r="F2039">
        <v>-5.0999999999999996</v>
      </c>
      <c r="G2039">
        <v>8.6</v>
      </c>
      <c r="H2039">
        <v>8.6</v>
      </c>
    </row>
    <row r="2040" spans="1:8" x14ac:dyDescent="0.25">
      <c r="A2040" s="1">
        <v>40513</v>
      </c>
      <c r="B2040" t="s">
        <v>32</v>
      </c>
      <c r="C2040">
        <v>99.518320000000003</v>
      </c>
      <c r="D2040">
        <v>112.7397</v>
      </c>
      <c r="E2040">
        <v>-2.6</v>
      </c>
      <c r="F2040">
        <v>8.1</v>
      </c>
      <c r="G2040">
        <v>16.399999999999999</v>
      </c>
      <c r="H2040">
        <v>16.399999999999999</v>
      </c>
    </row>
    <row r="2041" spans="1:8" x14ac:dyDescent="0.25">
      <c r="A2041" s="1">
        <v>40513</v>
      </c>
      <c r="B2041" t="s">
        <v>33</v>
      </c>
      <c r="C2041">
        <v>85.289450000000002</v>
      </c>
      <c r="D2041">
        <v>77.820849999999993</v>
      </c>
      <c r="E2041">
        <v>-4.0999999999999996</v>
      </c>
      <c r="F2041">
        <v>14.1</v>
      </c>
      <c r="G2041">
        <v>8.1</v>
      </c>
      <c r="H2041">
        <v>8.1</v>
      </c>
    </row>
    <row r="2042" spans="1:8" x14ac:dyDescent="0.25">
      <c r="A2042" s="1">
        <v>40513</v>
      </c>
      <c r="B2042" t="s">
        <v>34</v>
      </c>
      <c r="C2042" t="s">
        <v>48</v>
      </c>
      <c r="D2042" t="s">
        <v>48</v>
      </c>
      <c r="E2042" t="s">
        <v>48</v>
      </c>
      <c r="F2042" t="s">
        <v>48</v>
      </c>
      <c r="G2042" t="s">
        <v>48</v>
      </c>
      <c r="H2042" t="s">
        <v>48</v>
      </c>
    </row>
    <row r="2043" spans="1:8" x14ac:dyDescent="0.25">
      <c r="A2043" s="1">
        <v>40513</v>
      </c>
      <c r="B2043" t="s">
        <v>35</v>
      </c>
      <c r="C2043">
        <v>113.37027999999999</v>
      </c>
      <c r="D2043">
        <v>117.98456</v>
      </c>
      <c r="E2043">
        <v>-0.3</v>
      </c>
      <c r="F2043">
        <v>-10.199999999999999</v>
      </c>
      <c r="G2043">
        <v>7.6</v>
      </c>
      <c r="H2043">
        <v>7.6</v>
      </c>
    </row>
    <row r="2044" spans="1:8" x14ac:dyDescent="0.25">
      <c r="A2044" s="1">
        <v>40513</v>
      </c>
      <c r="B2044" t="s">
        <v>36</v>
      </c>
      <c r="C2044" t="s">
        <v>48</v>
      </c>
      <c r="D2044" t="s">
        <v>48</v>
      </c>
      <c r="E2044" t="s">
        <v>48</v>
      </c>
      <c r="F2044" t="s">
        <v>48</v>
      </c>
      <c r="G2044" t="s">
        <v>48</v>
      </c>
      <c r="H2044" t="s">
        <v>48</v>
      </c>
    </row>
    <row r="2045" spans="1:8" x14ac:dyDescent="0.25">
      <c r="A2045" s="1">
        <v>40513</v>
      </c>
      <c r="B2045" t="s">
        <v>37</v>
      </c>
      <c r="C2045">
        <v>125.47167</v>
      </c>
      <c r="D2045">
        <v>106.65854</v>
      </c>
      <c r="E2045">
        <v>-1.5</v>
      </c>
      <c r="F2045">
        <v>-0.1</v>
      </c>
      <c r="G2045">
        <v>8.8000000000000007</v>
      </c>
      <c r="H2045">
        <v>8.8000000000000007</v>
      </c>
    </row>
    <row r="2046" spans="1:8" x14ac:dyDescent="0.25">
      <c r="A2046" s="1">
        <v>40513</v>
      </c>
      <c r="B2046" t="s">
        <v>38</v>
      </c>
      <c r="C2046">
        <v>126.63017000000001</v>
      </c>
      <c r="D2046">
        <v>128.96270999999999</v>
      </c>
      <c r="E2046">
        <v>-0.5</v>
      </c>
      <c r="F2046">
        <v>-9.8000000000000007</v>
      </c>
      <c r="G2046">
        <v>8.1</v>
      </c>
      <c r="H2046">
        <v>8.1</v>
      </c>
    </row>
    <row r="2047" spans="1:8" x14ac:dyDescent="0.25">
      <c r="A2047" s="1">
        <v>40513</v>
      </c>
      <c r="B2047" t="s">
        <v>39</v>
      </c>
      <c r="C2047">
        <v>113.67841</v>
      </c>
      <c r="D2047">
        <v>120.19159999999999</v>
      </c>
      <c r="E2047">
        <v>1.6</v>
      </c>
      <c r="F2047">
        <v>7.8</v>
      </c>
      <c r="G2047">
        <v>14</v>
      </c>
      <c r="H2047">
        <v>14</v>
      </c>
    </row>
    <row r="2048" spans="1:8" x14ac:dyDescent="0.25">
      <c r="A2048" s="1">
        <v>40513</v>
      </c>
      <c r="B2048" t="s">
        <v>2</v>
      </c>
      <c r="C2048">
        <v>168.54629</v>
      </c>
      <c r="D2048">
        <v>166.58913999999999</v>
      </c>
      <c r="E2048">
        <v>-5.0999999999999996</v>
      </c>
      <c r="F2048">
        <v>-1.9</v>
      </c>
      <c r="G2048">
        <v>22</v>
      </c>
      <c r="H2048">
        <v>22</v>
      </c>
    </row>
    <row r="2049" spans="1:8" x14ac:dyDescent="0.25">
      <c r="A2049" s="1">
        <v>40513</v>
      </c>
      <c r="B2049" t="s">
        <v>40</v>
      </c>
      <c r="C2049">
        <v>101.96917999999999</v>
      </c>
      <c r="D2049">
        <v>102.10473</v>
      </c>
      <c r="E2049">
        <v>-4.3</v>
      </c>
      <c r="F2049">
        <v>2.2999999999999998</v>
      </c>
      <c r="G2049">
        <v>10.199999999999999</v>
      </c>
      <c r="H2049">
        <v>10.199999999999999</v>
      </c>
    </row>
    <row r="2050" spans="1:8" x14ac:dyDescent="0.25">
      <c r="A2050" s="1">
        <v>40513</v>
      </c>
      <c r="B2050" t="s">
        <v>41</v>
      </c>
      <c r="C2050">
        <v>113.69954</v>
      </c>
      <c r="D2050">
        <v>124.66746999999999</v>
      </c>
      <c r="E2050">
        <v>1.3</v>
      </c>
      <c r="F2050">
        <v>1.7</v>
      </c>
      <c r="G2050">
        <v>9.6</v>
      </c>
      <c r="H2050">
        <v>9.6</v>
      </c>
    </row>
    <row r="2051" spans="1:8" x14ac:dyDescent="0.25">
      <c r="A2051" s="1">
        <v>40513</v>
      </c>
      <c r="B2051" t="s">
        <v>42</v>
      </c>
      <c r="C2051">
        <v>92.220320000000001</v>
      </c>
      <c r="D2051">
        <v>99.931259999999995</v>
      </c>
      <c r="E2051">
        <v>-1.2</v>
      </c>
      <c r="F2051">
        <v>5.3</v>
      </c>
      <c r="G2051">
        <v>17.600000000000001</v>
      </c>
      <c r="H2051">
        <v>17.600000000000001</v>
      </c>
    </row>
    <row r="2052" spans="1:8" x14ac:dyDescent="0.25">
      <c r="A2052" s="1">
        <v>40513</v>
      </c>
      <c r="B2052" t="s">
        <v>43</v>
      </c>
      <c r="C2052">
        <v>104.26075</v>
      </c>
      <c r="D2052">
        <v>114.69604</v>
      </c>
      <c r="E2052">
        <v>5.9</v>
      </c>
      <c r="F2052">
        <v>4.5999999999999996</v>
      </c>
      <c r="G2052">
        <v>6.8</v>
      </c>
      <c r="H2052">
        <v>6.8</v>
      </c>
    </row>
    <row r="2053" spans="1:8" x14ac:dyDescent="0.25">
      <c r="A2053" s="1">
        <v>40513</v>
      </c>
      <c r="B2053" t="s">
        <v>44</v>
      </c>
      <c r="C2053">
        <v>97.480519999999999</v>
      </c>
      <c r="D2053">
        <v>106.14661</v>
      </c>
      <c r="E2053">
        <v>-3.2</v>
      </c>
      <c r="F2053">
        <v>-1</v>
      </c>
      <c r="G2053">
        <v>4.5999999999999996</v>
      </c>
      <c r="H2053">
        <v>4.5999999999999996</v>
      </c>
    </row>
    <row r="2054" spans="1:8" x14ac:dyDescent="0.25">
      <c r="A2054" s="1">
        <v>40513</v>
      </c>
      <c r="B2054" t="s">
        <v>45</v>
      </c>
      <c r="C2054" t="s">
        <v>48</v>
      </c>
      <c r="D2054" t="s">
        <v>48</v>
      </c>
      <c r="E2054" t="s">
        <v>48</v>
      </c>
      <c r="F2054" t="s">
        <v>48</v>
      </c>
      <c r="G2054" t="s">
        <v>48</v>
      </c>
      <c r="H2054" t="s">
        <v>48</v>
      </c>
    </row>
    <row r="2055" spans="1:8" x14ac:dyDescent="0.25">
      <c r="A2055" s="1">
        <v>40513</v>
      </c>
      <c r="B2055" t="s">
        <v>46</v>
      </c>
      <c r="C2055" t="s">
        <v>48</v>
      </c>
      <c r="D2055" t="s">
        <v>48</v>
      </c>
      <c r="E2055" t="s">
        <v>48</v>
      </c>
      <c r="F2055" t="s">
        <v>48</v>
      </c>
      <c r="G2055" t="s">
        <v>48</v>
      </c>
      <c r="H2055" t="s">
        <v>48</v>
      </c>
    </row>
    <row r="2056" spans="1:8" x14ac:dyDescent="0.25">
      <c r="A2056" s="1">
        <v>40513</v>
      </c>
      <c r="B2056" t="s">
        <v>47</v>
      </c>
      <c r="C2056">
        <v>77.269379999999998</v>
      </c>
      <c r="D2056">
        <v>87.028300000000002</v>
      </c>
      <c r="E2056">
        <v>0</v>
      </c>
      <c r="F2056">
        <v>7.9</v>
      </c>
      <c r="G2056">
        <v>12.2</v>
      </c>
      <c r="H2056">
        <v>12.2</v>
      </c>
    </row>
    <row r="2057" spans="1:8" x14ac:dyDescent="0.25">
      <c r="A2057" s="1">
        <v>40544</v>
      </c>
      <c r="B2057" t="s">
        <v>1</v>
      </c>
      <c r="C2057">
        <v>108.6343</v>
      </c>
      <c r="D2057">
        <v>119.97045</v>
      </c>
      <c r="E2057">
        <v>0.3</v>
      </c>
      <c r="F2057">
        <v>2.2000000000000002</v>
      </c>
      <c r="G2057">
        <v>2.2000000000000002</v>
      </c>
      <c r="H2057">
        <v>9.1999999999999993</v>
      </c>
    </row>
    <row r="2058" spans="1:8" x14ac:dyDescent="0.25">
      <c r="A2058" s="1">
        <v>40544</v>
      </c>
      <c r="B2058" t="s">
        <v>118</v>
      </c>
      <c r="C2058">
        <v>116.07796</v>
      </c>
      <c r="D2058">
        <v>113.26708000000001</v>
      </c>
      <c r="E2058">
        <v>-2.4</v>
      </c>
      <c r="F2058">
        <v>-6.8</v>
      </c>
      <c r="G2058">
        <v>-6.8</v>
      </c>
      <c r="H2058">
        <v>7</v>
      </c>
    </row>
    <row r="2059" spans="1:8" x14ac:dyDescent="0.25">
      <c r="A2059" s="1">
        <v>40544</v>
      </c>
      <c r="B2059" t="s">
        <v>32</v>
      </c>
      <c r="C2059">
        <v>108.77085</v>
      </c>
      <c r="D2059">
        <v>115.4883</v>
      </c>
      <c r="E2059">
        <v>2.4</v>
      </c>
      <c r="F2059">
        <v>-1.8</v>
      </c>
      <c r="G2059">
        <v>-1.8</v>
      </c>
      <c r="H2059">
        <v>13.5</v>
      </c>
    </row>
    <row r="2060" spans="1:8" x14ac:dyDescent="0.25">
      <c r="A2060" s="1">
        <v>40544</v>
      </c>
      <c r="B2060" t="s">
        <v>33</v>
      </c>
      <c r="C2060">
        <v>78.893450000000001</v>
      </c>
      <c r="D2060">
        <v>81.42</v>
      </c>
      <c r="E2060">
        <v>4.5999999999999996</v>
      </c>
      <c r="F2060">
        <v>5</v>
      </c>
      <c r="G2060">
        <v>5</v>
      </c>
      <c r="H2060">
        <v>8.3000000000000007</v>
      </c>
    </row>
    <row r="2061" spans="1:8" x14ac:dyDescent="0.25">
      <c r="A2061" s="1">
        <v>40544</v>
      </c>
      <c r="B2061" t="s">
        <v>34</v>
      </c>
      <c r="C2061" t="s">
        <v>48</v>
      </c>
      <c r="D2061" t="s">
        <v>48</v>
      </c>
      <c r="E2061" t="s">
        <v>48</v>
      </c>
      <c r="F2061" t="s">
        <v>48</v>
      </c>
      <c r="G2061" t="s">
        <v>48</v>
      </c>
      <c r="H2061" t="s">
        <v>48</v>
      </c>
    </row>
    <row r="2062" spans="1:8" x14ac:dyDescent="0.25">
      <c r="A2062" s="1">
        <v>40544</v>
      </c>
      <c r="B2062" t="s">
        <v>35</v>
      </c>
      <c r="C2062">
        <v>106.16571999999999</v>
      </c>
      <c r="D2062">
        <v>116.17148</v>
      </c>
      <c r="E2062">
        <v>-1.5</v>
      </c>
      <c r="F2062">
        <v>-16.2</v>
      </c>
      <c r="G2062">
        <v>-16.2</v>
      </c>
      <c r="H2062">
        <v>4.8</v>
      </c>
    </row>
    <row r="2063" spans="1:8" x14ac:dyDescent="0.25">
      <c r="A2063" s="1">
        <v>40544</v>
      </c>
      <c r="B2063" t="s">
        <v>36</v>
      </c>
      <c r="C2063" t="s">
        <v>48</v>
      </c>
      <c r="D2063" t="s">
        <v>48</v>
      </c>
      <c r="E2063" t="s">
        <v>48</v>
      </c>
      <c r="F2063" t="s">
        <v>48</v>
      </c>
      <c r="G2063" t="s">
        <v>48</v>
      </c>
      <c r="H2063" t="s">
        <v>48</v>
      </c>
    </row>
    <row r="2064" spans="1:8" x14ac:dyDescent="0.25">
      <c r="A2064" s="1">
        <v>40544</v>
      </c>
      <c r="B2064" t="s">
        <v>37</v>
      </c>
      <c r="C2064">
        <v>109.72341</v>
      </c>
      <c r="D2064">
        <v>99.201999999999998</v>
      </c>
      <c r="E2064">
        <v>-7</v>
      </c>
      <c r="F2064">
        <v>-4.0999999999999996</v>
      </c>
      <c r="G2064">
        <v>-4.0999999999999996</v>
      </c>
      <c r="H2064">
        <v>8.5</v>
      </c>
    </row>
    <row r="2065" spans="1:8" x14ac:dyDescent="0.25">
      <c r="A2065" s="1">
        <v>40544</v>
      </c>
      <c r="B2065" t="s">
        <v>38</v>
      </c>
      <c r="C2065">
        <v>124.38157</v>
      </c>
      <c r="D2065">
        <v>126.28693</v>
      </c>
      <c r="E2065">
        <v>-2.1</v>
      </c>
      <c r="F2065">
        <v>-9.4</v>
      </c>
      <c r="G2065">
        <v>-9.4</v>
      </c>
      <c r="H2065">
        <v>5.4</v>
      </c>
    </row>
    <row r="2066" spans="1:8" x14ac:dyDescent="0.25">
      <c r="A2066" s="1">
        <v>40544</v>
      </c>
      <c r="B2066" t="s">
        <v>39</v>
      </c>
      <c r="C2066">
        <v>108.49513</v>
      </c>
      <c r="D2066">
        <v>118.86615</v>
      </c>
      <c r="E2066">
        <v>-1.1000000000000001</v>
      </c>
      <c r="F2066">
        <v>3.3</v>
      </c>
      <c r="G2066">
        <v>3.3</v>
      </c>
      <c r="H2066">
        <v>12.3</v>
      </c>
    </row>
    <row r="2067" spans="1:8" x14ac:dyDescent="0.25">
      <c r="A2067" s="1">
        <v>40544</v>
      </c>
      <c r="B2067" t="s">
        <v>2</v>
      </c>
      <c r="C2067">
        <v>181.58528999999999</v>
      </c>
      <c r="D2067">
        <v>186.13095999999999</v>
      </c>
      <c r="E2067">
        <v>11.7</v>
      </c>
      <c r="F2067">
        <v>8.8000000000000007</v>
      </c>
      <c r="G2067">
        <v>8.8000000000000007</v>
      </c>
      <c r="H2067">
        <v>18.899999999999999</v>
      </c>
    </row>
    <row r="2068" spans="1:8" x14ac:dyDescent="0.25">
      <c r="A2068" s="1">
        <v>40544</v>
      </c>
      <c r="B2068" t="s">
        <v>40</v>
      </c>
      <c r="C2068">
        <v>100.63133000000001</v>
      </c>
      <c r="D2068">
        <v>101.84501</v>
      </c>
      <c r="E2068">
        <v>-0.3</v>
      </c>
      <c r="F2068">
        <v>3.9</v>
      </c>
      <c r="G2068">
        <v>3.9</v>
      </c>
      <c r="H2068">
        <v>9.4</v>
      </c>
    </row>
    <row r="2069" spans="1:8" x14ac:dyDescent="0.25">
      <c r="A2069" s="1">
        <v>40544</v>
      </c>
      <c r="B2069" t="s">
        <v>41</v>
      </c>
      <c r="C2069">
        <v>109.71623</v>
      </c>
      <c r="D2069">
        <v>124.66822000000001</v>
      </c>
      <c r="E2069">
        <v>0</v>
      </c>
      <c r="F2069">
        <v>3.3</v>
      </c>
      <c r="G2069">
        <v>3.3</v>
      </c>
      <c r="H2069">
        <v>8.8000000000000007</v>
      </c>
    </row>
    <row r="2070" spans="1:8" x14ac:dyDescent="0.25">
      <c r="A2070" s="1">
        <v>40544</v>
      </c>
      <c r="B2070" t="s">
        <v>42</v>
      </c>
      <c r="C2070">
        <v>91.671689999999998</v>
      </c>
      <c r="D2070">
        <v>102.54176</v>
      </c>
      <c r="E2070">
        <v>2.6</v>
      </c>
      <c r="F2070">
        <v>9.9</v>
      </c>
      <c r="G2070">
        <v>9.9</v>
      </c>
      <c r="H2070">
        <v>16.7</v>
      </c>
    </row>
    <row r="2071" spans="1:8" x14ac:dyDescent="0.25">
      <c r="A2071" s="1">
        <v>40544</v>
      </c>
      <c r="B2071" t="s">
        <v>43</v>
      </c>
      <c r="C2071">
        <v>103.21098000000001</v>
      </c>
      <c r="D2071">
        <v>113.50244000000001</v>
      </c>
      <c r="E2071">
        <v>-1</v>
      </c>
      <c r="F2071">
        <v>2.8</v>
      </c>
      <c r="G2071">
        <v>2.8</v>
      </c>
      <c r="H2071">
        <v>6.2</v>
      </c>
    </row>
    <row r="2072" spans="1:8" x14ac:dyDescent="0.25">
      <c r="A2072" s="1">
        <v>40544</v>
      </c>
      <c r="B2072" t="s">
        <v>44</v>
      </c>
      <c r="C2072">
        <v>89.221710000000002</v>
      </c>
      <c r="D2072">
        <v>104.1041</v>
      </c>
      <c r="E2072">
        <v>-1.9</v>
      </c>
      <c r="F2072">
        <v>-4.8</v>
      </c>
      <c r="G2072">
        <v>-4.8</v>
      </c>
      <c r="H2072">
        <v>2.9</v>
      </c>
    </row>
    <row r="2073" spans="1:8" x14ac:dyDescent="0.25">
      <c r="A2073" s="1">
        <v>40544</v>
      </c>
      <c r="B2073" t="s">
        <v>45</v>
      </c>
      <c r="C2073" t="s">
        <v>48</v>
      </c>
      <c r="D2073" t="s">
        <v>48</v>
      </c>
      <c r="E2073" t="s">
        <v>48</v>
      </c>
      <c r="F2073" t="s">
        <v>48</v>
      </c>
      <c r="G2073" t="s">
        <v>48</v>
      </c>
      <c r="H2073" t="s">
        <v>48</v>
      </c>
    </row>
    <row r="2074" spans="1:8" x14ac:dyDescent="0.25">
      <c r="A2074" s="1">
        <v>40544</v>
      </c>
      <c r="B2074" t="s">
        <v>46</v>
      </c>
      <c r="C2074" t="s">
        <v>48</v>
      </c>
      <c r="D2074" t="s">
        <v>48</v>
      </c>
      <c r="E2074" t="s">
        <v>48</v>
      </c>
      <c r="F2074" t="s">
        <v>48</v>
      </c>
      <c r="G2074" t="s">
        <v>48</v>
      </c>
      <c r="H2074" t="s">
        <v>48</v>
      </c>
    </row>
    <row r="2075" spans="1:8" x14ac:dyDescent="0.25">
      <c r="A2075" s="1">
        <v>40544</v>
      </c>
      <c r="B2075" t="s">
        <v>47</v>
      </c>
      <c r="C2075">
        <v>70.461269999999999</v>
      </c>
      <c r="D2075">
        <v>86.26576</v>
      </c>
      <c r="E2075">
        <v>-0.9</v>
      </c>
      <c r="F2075">
        <v>-2.2000000000000002</v>
      </c>
      <c r="G2075">
        <v>-2.2000000000000002</v>
      </c>
      <c r="H2075">
        <v>11.1</v>
      </c>
    </row>
    <row r="2076" spans="1:8" x14ac:dyDescent="0.25">
      <c r="A2076" s="1">
        <v>40575</v>
      </c>
      <c r="B2076" t="s">
        <v>1</v>
      </c>
      <c r="C2076">
        <v>111.18262</v>
      </c>
      <c r="D2076">
        <v>121.44667</v>
      </c>
      <c r="E2076">
        <v>1.2</v>
      </c>
      <c r="F2076">
        <v>7.3</v>
      </c>
      <c r="G2076">
        <v>4.7</v>
      </c>
      <c r="H2076">
        <v>8.5</v>
      </c>
    </row>
    <row r="2077" spans="1:8" x14ac:dyDescent="0.25">
      <c r="A2077" s="1">
        <v>40575</v>
      </c>
      <c r="B2077" t="s">
        <v>118</v>
      </c>
      <c r="C2077">
        <v>104.12515999999999</v>
      </c>
      <c r="D2077">
        <v>112.65197000000001</v>
      </c>
      <c r="E2077">
        <v>-0.5</v>
      </c>
      <c r="F2077">
        <v>-9.4</v>
      </c>
      <c r="G2077">
        <v>-8</v>
      </c>
      <c r="H2077">
        <v>5.4</v>
      </c>
    </row>
    <row r="2078" spans="1:8" x14ac:dyDescent="0.25">
      <c r="A2078" s="1">
        <v>40575</v>
      </c>
      <c r="B2078" t="s">
        <v>32</v>
      </c>
      <c r="C2078">
        <v>109.02482999999999</v>
      </c>
      <c r="D2078">
        <v>118.11554</v>
      </c>
      <c r="E2078">
        <v>2.2999999999999998</v>
      </c>
      <c r="F2078">
        <v>9.9</v>
      </c>
      <c r="G2078">
        <v>3.8</v>
      </c>
      <c r="H2078">
        <v>12.6</v>
      </c>
    </row>
    <row r="2079" spans="1:8" x14ac:dyDescent="0.25">
      <c r="A2079" s="1">
        <v>40575</v>
      </c>
      <c r="B2079" t="s">
        <v>33</v>
      </c>
      <c r="C2079">
        <v>68.504710000000003</v>
      </c>
      <c r="D2079">
        <v>80.096950000000007</v>
      </c>
      <c r="E2079">
        <v>-1.6</v>
      </c>
      <c r="F2079">
        <v>-2.5</v>
      </c>
      <c r="G2079">
        <v>1.4</v>
      </c>
      <c r="H2079">
        <v>7.5</v>
      </c>
    </row>
    <row r="2080" spans="1:8" x14ac:dyDescent="0.25">
      <c r="A2080" s="1">
        <v>40575</v>
      </c>
      <c r="B2080" t="s">
        <v>34</v>
      </c>
      <c r="C2080" t="s">
        <v>48</v>
      </c>
      <c r="D2080" t="s">
        <v>48</v>
      </c>
      <c r="E2080" t="s">
        <v>48</v>
      </c>
      <c r="F2080" t="s">
        <v>48</v>
      </c>
      <c r="G2080" t="s">
        <v>48</v>
      </c>
      <c r="H2080" t="s">
        <v>48</v>
      </c>
    </row>
    <row r="2081" spans="1:8" x14ac:dyDescent="0.25">
      <c r="A2081" s="1">
        <v>40575</v>
      </c>
      <c r="B2081" t="s">
        <v>35</v>
      </c>
      <c r="C2081">
        <v>112.13464999999999</v>
      </c>
      <c r="D2081">
        <v>118.44032</v>
      </c>
      <c r="E2081">
        <v>2</v>
      </c>
      <c r="F2081">
        <v>-5.5</v>
      </c>
      <c r="G2081">
        <v>-11</v>
      </c>
      <c r="H2081">
        <v>3.4</v>
      </c>
    </row>
    <row r="2082" spans="1:8" x14ac:dyDescent="0.25">
      <c r="A2082" s="1">
        <v>40575</v>
      </c>
      <c r="B2082" t="s">
        <v>36</v>
      </c>
      <c r="C2082" t="s">
        <v>48</v>
      </c>
      <c r="D2082" t="s">
        <v>48</v>
      </c>
      <c r="E2082" t="s">
        <v>48</v>
      </c>
      <c r="F2082" t="s">
        <v>48</v>
      </c>
      <c r="G2082" t="s">
        <v>48</v>
      </c>
      <c r="H2082" t="s">
        <v>48</v>
      </c>
    </row>
    <row r="2083" spans="1:8" x14ac:dyDescent="0.25">
      <c r="A2083" s="1">
        <v>40575</v>
      </c>
      <c r="B2083" t="s">
        <v>37</v>
      </c>
      <c r="C2083">
        <v>104.20675</v>
      </c>
      <c r="D2083">
        <v>108.21983</v>
      </c>
      <c r="E2083">
        <v>9.1</v>
      </c>
      <c r="F2083">
        <v>-4.2</v>
      </c>
      <c r="G2083">
        <v>-4.2</v>
      </c>
      <c r="H2083">
        <v>6.4</v>
      </c>
    </row>
    <row r="2084" spans="1:8" x14ac:dyDescent="0.25">
      <c r="A2084" s="1">
        <v>40575</v>
      </c>
      <c r="B2084" t="s">
        <v>38</v>
      </c>
      <c r="C2084">
        <v>106.25187</v>
      </c>
      <c r="D2084">
        <v>119.69873</v>
      </c>
      <c r="E2084">
        <v>-5.2</v>
      </c>
      <c r="F2084">
        <v>-15.4</v>
      </c>
      <c r="G2084">
        <v>-12.2</v>
      </c>
      <c r="H2084">
        <v>3.5</v>
      </c>
    </row>
    <row r="2085" spans="1:8" x14ac:dyDescent="0.25">
      <c r="A2085" s="1">
        <v>40575</v>
      </c>
      <c r="B2085" t="s">
        <v>39</v>
      </c>
      <c r="C2085">
        <v>111.72969999999999</v>
      </c>
      <c r="D2085">
        <v>122.31686999999999</v>
      </c>
      <c r="E2085">
        <v>2.9</v>
      </c>
      <c r="F2085">
        <v>7.9</v>
      </c>
      <c r="G2085">
        <v>5.6</v>
      </c>
      <c r="H2085">
        <v>11.1</v>
      </c>
    </row>
    <row r="2086" spans="1:8" x14ac:dyDescent="0.25">
      <c r="A2086" s="1">
        <v>40575</v>
      </c>
      <c r="B2086" t="s">
        <v>2</v>
      </c>
      <c r="C2086">
        <v>171.86345</v>
      </c>
      <c r="D2086">
        <v>187.29686000000001</v>
      </c>
      <c r="E2086">
        <v>0.6</v>
      </c>
      <c r="F2086">
        <v>12.9</v>
      </c>
      <c r="G2086">
        <v>10.8</v>
      </c>
      <c r="H2086">
        <v>17.2</v>
      </c>
    </row>
    <row r="2087" spans="1:8" x14ac:dyDescent="0.25">
      <c r="A2087" s="1">
        <v>40575</v>
      </c>
      <c r="B2087" t="s">
        <v>40</v>
      </c>
      <c r="C2087">
        <v>101.09533999999999</v>
      </c>
      <c r="D2087">
        <v>108.35746</v>
      </c>
      <c r="E2087">
        <v>6.4</v>
      </c>
      <c r="F2087">
        <v>8.8000000000000007</v>
      </c>
      <c r="G2087">
        <v>6.3</v>
      </c>
      <c r="H2087">
        <v>8.6</v>
      </c>
    </row>
    <row r="2088" spans="1:8" x14ac:dyDescent="0.25">
      <c r="A2088" s="1">
        <v>40575</v>
      </c>
      <c r="B2088" t="s">
        <v>41</v>
      </c>
      <c r="C2088">
        <v>113.90758</v>
      </c>
      <c r="D2088">
        <v>125.33432999999999</v>
      </c>
      <c r="E2088">
        <v>0.5</v>
      </c>
      <c r="F2088">
        <v>7.9</v>
      </c>
      <c r="G2088">
        <v>5.6</v>
      </c>
      <c r="H2088">
        <v>8.1</v>
      </c>
    </row>
    <row r="2089" spans="1:8" x14ac:dyDescent="0.25">
      <c r="A2089" s="1">
        <v>40575</v>
      </c>
      <c r="B2089" t="s">
        <v>42</v>
      </c>
      <c r="C2089">
        <v>95.948809999999995</v>
      </c>
      <c r="D2089">
        <v>103.2529</v>
      </c>
      <c r="E2089">
        <v>0.7</v>
      </c>
      <c r="F2089">
        <v>15.7</v>
      </c>
      <c r="G2089">
        <v>12.8</v>
      </c>
      <c r="H2089">
        <v>16.7</v>
      </c>
    </row>
    <row r="2090" spans="1:8" x14ac:dyDescent="0.25">
      <c r="A2090" s="1">
        <v>40575</v>
      </c>
      <c r="B2090" t="s">
        <v>43</v>
      </c>
      <c r="C2090">
        <v>104.25563</v>
      </c>
      <c r="D2090">
        <v>109.74605</v>
      </c>
      <c r="E2090">
        <v>-3.3</v>
      </c>
      <c r="F2090">
        <v>4.8</v>
      </c>
      <c r="G2090">
        <v>3.8</v>
      </c>
      <c r="H2090">
        <v>5.5</v>
      </c>
    </row>
    <row r="2091" spans="1:8" x14ac:dyDescent="0.25">
      <c r="A2091" s="1">
        <v>40575</v>
      </c>
      <c r="B2091" t="s">
        <v>44</v>
      </c>
      <c r="C2091">
        <v>95.96893</v>
      </c>
      <c r="D2091">
        <v>106.26014000000001</v>
      </c>
      <c r="E2091">
        <v>2.1</v>
      </c>
      <c r="F2091">
        <v>8.6</v>
      </c>
      <c r="G2091">
        <v>1.7</v>
      </c>
      <c r="H2091">
        <v>3</v>
      </c>
    </row>
    <row r="2092" spans="1:8" x14ac:dyDescent="0.25">
      <c r="A2092" s="1">
        <v>40575</v>
      </c>
      <c r="B2092" t="s">
        <v>45</v>
      </c>
      <c r="C2092" t="s">
        <v>48</v>
      </c>
      <c r="D2092" t="s">
        <v>48</v>
      </c>
      <c r="E2092" t="s">
        <v>48</v>
      </c>
      <c r="F2092" t="s">
        <v>48</v>
      </c>
      <c r="G2092" t="s">
        <v>48</v>
      </c>
      <c r="H2092" t="s">
        <v>48</v>
      </c>
    </row>
    <row r="2093" spans="1:8" x14ac:dyDescent="0.25">
      <c r="A2093" s="1">
        <v>40575</v>
      </c>
      <c r="B2093" t="s">
        <v>46</v>
      </c>
      <c r="C2093" t="s">
        <v>48</v>
      </c>
      <c r="D2093" t="s">
        <v>48</v>
      </c>
      <c r="E2093" t="s">
        <v>48</v>
      </c>
      <c r="F2093" t="s">
        <v>48</v>
      </c>
      <c r="G2093" t="s">
        <v>48</v>
      </c>
      <c r="H2093" t="s">
        <v>48</v>
      </c>
    </row>
    <row r="2094" spans="1:8" x14ac:dyDescent="0.25">
      <c r="A2094" s="1">
        <v>40575</v>
      </c>
      <c r="B2094" t="s">
        <v>47</v>
      </c>
      <c r="C2094">
        <v>81.365989999999996</v>
      </c>
      <c r="D2094">
        <v>97.637159999999994</v>
      </c>
      <c r="E2094">
        <v>13.2</v>
      </c>
      <c r="F2094">
        <v>-1.6</v>
      </c>
      <c r="G2094">
        <v>-1.8</v>
      </c>
      <c r="H2094">
        <v>8.9</v>
      </c>
    </row>
    <row r="2095" spans="1:8" x14ac:dyDescent="0.25">
      <c r="A2095" s="1">
        <v>40603</v>
      </c>
      <c r="B2095" t="s">
        <v>1</v>
      </c>
      <c r="C2095">
        <v>121.63363</v>
      </c>
      <c r="D2095">
        <v>121.78745000000001</v>
      </c>
      <c r="E2095">
        <v>0.3</v>
      </c>
      <c r="F2095">
        <v>-0.7</v>
      </c>
      <c r="G2095">
        <v>2.7</v>
      </c>
      <c r="H2095">
        <v>6.9</v>
      </c>
    </row>
    <row r="2096" spans="1:8" x14ac:dyDescent="0.25">
      <c r="A2096" s="1">
        <v>40603</v>
      </c>
      <c r="B2096" t="s">
        <v>118</v>
      </c>
      <c r="C2096">
        <v>118.49418</v>
      </c>
      <c r="D2096">
        <v>118.04152999999999</v>
      </c>
      <c r="E2096">
        <v>4.8</v>
      </c>
      <c r="F2096">
        <v>-3.8</v>
      </c>
      <c r="G2096">
        <v>-6.6</v>
      </c>
      <c r="H2096">
        <v>3.8</v>
      </c>
    </row>
    <row r="2097" spans="1:8" x14ac:dyDescent="0.25">
      <c r="A2097" s="1">
        <v>40603</v>
      </c>
      <c r="B2097" t="s">
        <v>32</v>
      </c>
      <c r="C2097">
        <v>115.81644</v>
      </c>
      <c r="D2097">
        <v>116.02682</v>
      </c>
      <c r="E2097">
        <v>-1.8</v>
      </c>
      <c r="F2097">
        <v>-15.9</v>
      </c>
      <c r="G2097">
        <v>-4</v>
      </c>
      <c r="H2097">
        <v>7.4</v>
      </c>
    </row>
    <row r="2098" spans="1:8" x14ac:dyDescent="0.25">
      <c r="A2098" s="1">
        <v>40603</v>
      </c>
      <c r="B2098" t="s">
        <v>33</v>
      </c>
      <c r="C2098">
        <v>72.659289999999999</v>
      </c>
      <c r="D2098">
        <v>78.01146</v>
      </c>
      <c r="E2098">
        <v>-2.6</v>
      </c>
      <c r="F2098">
        <v>-8.5</v>
      </c>
      <c r="G2098">
        <v>-2.1</v>
      </c>
      <c r="H2098">
        <v>6</v>
      </c>
    </row>
    <row r="2099" spans="1:8" x14ac:dyDescent="0.25">
      <c r="A2099" s="1">
        <v>40603</v>
      </c>
      <c r="B2099" t="s">
        <v>34</v>
      </c>
      <c r="C2099" t="s">
        <v>48</v>
      </c>
      <c r="D2099" t="s">
        <v>48</v>
      </c>
      <c r="E2099" t="s">
        <v>48</v>
      </c>
      <c r="F2099" t="s">
        <v>48</v>
      </c>
      <c r="G2099" t="s">
        <v>48</v>
      </c>
      <c r="H2099" t="s">
        <v>48</v>
      </c>
    </row>
    <row r="2100" spans="1:8" x14ac:dyDescent="0.25">
      <c r="A2100" s="1">
        <v>40603</v>
      </c>
      <c r="B2100" t="s">
        <v>35</v>
      </c>
      <c r="C2100">
        <v>115.35338</v>
      </c>
      <c r="D2100">
        <v>118.66171</v>
      </c>
      <c r="E2100">
        <v>0.2</v>
      </c>
      <c r="F2100">
        <v>-13.5</v>
      </c>
      <c r="G2100">
        <v>-11.9</v>
      </c>
      <c r="H2100">
        <v>1.2</v>
      </c>
    </row>
    <row r="2101" spans="1:8" x14ac:dyDescent="0.25">
      <c r="A2101" s="1">
        <v>40603</v>
      </c>
      <c r="B2101" t="s">
        <v>36</v>
      </c>
      <c r="C2101" t="s">
        <v>48</v>
      </c>
      <c r="D2101" t="s">
        <v>48</v>
      </c>
      <c r="E2101" t="s">
        <v>48</v>
      </c>
      <c r="F2101" t="s">
        <v>48</v>
      </c>
      <c r="G2101" t="s">
        <v>48</v>
      </c>
      <c r="H2101" t="s">
        <v>48</v>
      </c>
    </row>
    <row r="2102" spans="1:8" x14ac:dyDescent="0.25">
      <c r="A2102" s="1">
        <v>40603</v>
      </c>
      <c r="B2102" t="s">
        <v>37</v>
      </c>
      <c r="C2102">
        <v>106.93055</v>
      </c>
      <c r="D2102">
        <v>107.82526</v>
      </c>
      <c r="E2102">
        <v>-0.4</v>
      </c>
      <c r="F2102">
        <v>-7.1</v>
      </c>
      <c r="G2102">
        <v>-5.2</v>
      </c>
      <c r="H2102">
        <v>4</v>
      </c>
    </row>
    <row r="2103" spans="1:8" x14ac:dyDescent="0.25">
      <c r="A2103" s="1">
        <v>40603</v>
      </c>
      <c r="B2103" t="s">
        <v>38</v>
      </c>
      <c r="C2103">
        <v>130.83494999999999</v>
      </c>
      <c r="D2103">
        <v>129.79134999999999</v>
      </c>
      <c r="E2103">
        <v>8.4</v>
      </c>
      <c r="F2103">
        <v>-4.3</v>
      </c>
      <c r="G2103">
        <v>-9.5</v>
      </c>
      <c r="H2103">
        <v>2.2999999999999998</v>
      </c>
    </row>
    <row r="2104" spans="1:8" x14ac:dyDescent="0.25">
      <c r="A2104" s="1">
        <v>40603</v>
      </c>
      <c r="B2104" t="s">
        <v>39</v>
      </c>
      <c r="C2104">
        <v>121.53957</v>
      </c>
      <c r="D2104">
        <v>122.139</v>
      </c>
      <c r="E2104">
        <v>-0.1</v>
      </c>
      <c r="F2104">
        <v>1.8</v>
      </c>
      <c r="G2104">
        <v>4.2</v>
      </c>
      <c r="H2104">
        <v>9.5</v>
      </c>
    </row>
    <row r="2105" spans="1:8" x14ac:dyDescent="0.25">
      <c r="A2105" s="1">
        <v>40603</v>
      </c>
      <c r="B2105" t="s">
        <v>2</v>
      </c>
      <c r="C2105">
        <v>192.19612000000001</v>
      </c>
      <c r="D2105">
        <v>188.67086</v>
      </c>
      <c r="E2105">
        <v>0.7</v>
      </c>
      <c r="F2105">
        <v>10.9</v>
      </c>
      <c r="G2105">
        <v>10.8</v>
      </c>
      <c r="H2105">
        <v>14.6</v>
      </c>
    </row>
    <row r="2106" spans="1:8" x14ac:dyDescent="0.25">
      <c r="A2106" s="1">
        <v>40603</v>
      </c>
      <c r="B2106" t="s">
        <v>40</v>
      </c>
      <c r="C2106">
        <v>103.12218</v>
      </c>
      <c r="D2106">
        <v>104.72539999999999</v>
      </c>
      <c r="E2106">
        <v>-3.4</v>
      </c>
      <c r="F2106">
        <v>3.2</v>
      </c>
      <c r="G2106">
        <v>5.2</v>
      </c>
      <c r="H2106">
        <v>8.1</v>
      </c>
    </row>
    <row r="2107" spans="1:8" x14ac:dyDescent="0.25">
      <c r="A2107" s="1">
        <v>40603</v>
      </c>
      <c r="B2107" t="s">
        <v>41</v>
      </c>
      <c r="C2107">
        <v>125.1532</v>
      </c>
      <c r="D2107">
        <v>127.20305</v>
      </c>
      <c r="E2107">
        <v>1.5</v>
      </c>
      <c r="F2107">
        <v>2.7</v>
      </c>
      <c r="G2107">
        <v>4.5</v>
      </c>
      <c r="H2107">
        <v>7</v>
      </c>
    </row>
    <row r="2108" spans="1:8" x14ac:dyDescent="0.25">
      <c r="A2108" s="1">
        <v>40603</v>
      </c>
      <c r="B2108" t="s">
        <v>42</v>
      </c>
      <c r="C2108">
        <v>102.53686</v>
      </c>
      <c r="D2108">
        <v>101.90487</v>
      </c>
      <c r="E2108">
        <v>-1.3</v>
      </c>
      <c r="F2108">
        <v>-2.4</v>
      </c>
      <c r="G2108">
        <v>6.9</v>
      </c>
      <c r="H2108">
        <v>14.2</v>
      </c>
    </row>
    <row r="2109" spans="1:8" x14ac:dyDescent="0.25">
      <c r="A2109" s="1">
        <v>40603</v>
      </c>
      <c r="B2109" t="s">
        <v>43</v>
      </c>
      <c r="C2109">
        <v>113.65275</v>
      </c>
      <c r="D2109">
        <v>108.76345000000001</v>
      </c>
      <c r="E2109">
        <v>-0.9</v>
      </c>
      <c r="F2109">
        <v>-3.7</v>
      </c>
      <c r="G2109">
        <v>1</v>
      </c>
      <c r="H2109">
        <v>3.5</v>
      </c>
    </row>
    <row r="2110" spans="1:8" x14ac:dyDescent="0.25">
      <c r="A2110" s="1">
        <v>40603</v>
      </c>
      <c r="B2110" t="s">
        <v>44</v>
      </c>
      <c r="C2110">
        <v>114.41779</v>
      </c>
      <c r="D2110">
        <v>109.04585</v>
      </c>
      <c r="E2110">
        <v>2.6</v>
      </c>
      <c r="F2110">
        <v>0.4</v>
      </c>
      <c r="G2110">
        <v>1.2</v>
      </c>
      <c r="H2110">
        <v>2</v>
      </c>
    </row>
    <row r="2111" spans="1:8" x14ac:dyDescent="0.25">
      <c r="A2111" s="1">
        <v>40603</v>
      </c>
      <c r="B2111" t="s">
        <v>45</v>
      </c>
      <c r="C2111" t="s">
        <v>48</v>
      </c>
      <c r="D2111" t="s">
        <v>48</v>
      </c>
      <c r="E2111" t="s">
        <v>48</v>
      </c>
      <c r="F2111" t="s">
        <v>48</v>
      </c>
      <c r="G2111" t="s">
        <v>48</v>
      </c>
      <c r="H2111" t="s">
        <v>48</v>
      </c>
    </row>
    <row r="2112" spans="1:8" x14ac:dyDescent="0.25">
      <c r="A2112" s="1">
        <v>40603</v>
      </c>
      <c r="B2112" t="s">
        <v>46</v>
      </c>
      <c r="C2112" t="s">
        <v>48</v>
      </c>
      <c r="D2112" t="s">
        <v>48</v>
      </c>
      <c r="E2112" t="s">
        <v>48</v>
      </c>
      <c r="F2112" t="s">
        <v>48</v>
      </c>
      <c r="G2112" t="s">
        <v>48</v>
      </c>
      <c r="H2112" t="s">
        <v>48</v>
      </c>
    </row>
    <row r="2113" spans="1:8" x14ac:dyDescent="0.25">
      <c r="A2113" s="1">
        <v>40603</v>
      </c>
      <c r="B2113" t="s">
        <v>47</v>
      </c>
      <c r="C2113">
        <v>80.846130000000002</v>
      </c>
      <c r="D2113">
        <v>86.777649999999994</v>
      </c>
      <c r="E2113">
        <v>-11.1</v>
      </c>
      <c r="F2113">
        <v>-5.8</v>
      </c>
      <c r="G2113">
        <v>-3.3</v>
      </c>
      <c r="H2113">
        <v>7</v>
      </c>
    </row>
    <row r="2114" spans="1:8" x14ac:dyDescent="0.25">
      <c r="A2114" s="1">
        <v>40634</v>
      </c>
      <c r="B2114" t="s">
        <v>1</v>
      </c>
      <c r="C2114">
        <v>113.61426</v>
      </c>
      <c r="D2114">
        <v>118.73571</v>
      </c>
      <c r="E2114">
        <v>-2.5</v>
      </c>
      <c r="F2114">
        <v>-1.8</v>
      </c>
      <c r="G2114">
        <v>1.6</v>
      </c>
      <c r="H2114">
        <v>5.4</v>
      </c>
    </row>
    <row r="2115" spans="1:8" x14ac:dyDescent="0.25">
      <c r="A2115" s="1">
        <v>40634</v>
      </c>
      <c r="B2115" t="s">
        <v>118</v>
      </c>
      <c r="C2115">
        <v>105.12383</v>
      </c>
      <c r="D2115">
        <v>116.42965</v>
      </c>
      <c r="E2115">
        <v>-1.4</v>
      </c>
      <c r="F2115">
        <v>-6.6</v>
      </c>
      <c r="G2115">
        <v>-6.6</v>
      </c>
      <c r="H2115">
        <v>1.7</v>
      </c>
    </row>
    <row r="2116" spans="1:8" x14ac:dyDescent="0.25">
      <c r="A2116" s="1">
        <v>40634</v>
      </c>
      <c r="B2116" t="s">
        <v>32</v>
      </c>
      <c r="C2116">
        <v>115.14819</v>
      </c>
      <c r="D2116">
        <v>120.25466</v>
      </c>
      <c r="E2116">
        <v>3.6</v>
      </c>
      <c r="F2116">
        <v>1.4</v>
      </c>
      <c r="G2116">
        <v>-2.7</v>
      </c>
      <c r="H2116">
        <v>5.0999999999999996</v>
      </c>
    </row>
    <row r="2117" spans="1:8" x14ac:dyDescent="0.25">
      <c r="A2117" s="1">
        <v>40634</v>
      </c>
      <c r="B2117" t="s">
        <v>33</v>
      </c>
      <c r="C2117">
        <v>74.989829999999998</v>
      </c>
      <c r="D2117">
        <v>81.229179999999999</v>
      </c>
      <c r="E2117">
        <v>4.0999999999999996</v>
      </c>
      <c r="F2117">
        <v>1.1000000000000001</v>
      </c>
      <c r="G2117">
        <v>-1.3</v>
      </c>
      <c r="H2117">
        <v>5.0999999999999996</v>
      </c>
    </row>
    <row r="2118" spans="1:8" x14ac:dyDescent="0.25">
      <c r="A2118" s="1">
        <v>40634</v>
      </c>
      <c r="B2118" t="s">
        <v>34</v>
      </c>
      <c r="C2118" t="s">
        <v>48</v>
      </c>
      <c r="D2118" t="s">
        <v>48</v>
      </c>
      <c r="E2118" t="s">
        <v>48</v>
      </c>
      <c r="F2118" t="s">
        <v>48</v>
      </c>
      <c r="G2118" t="s">
        <v>48</v>
      </c>
      <c r="H2118" t="s">
        <v>48</v>
      </c>
    </row>
    <row r="2119" spans="1:8" x14ac:dyDescent="0.25">
      <c r="A2119" s="1">
        <v>40634</v>
      </c>
      <c r="B2119" t="s">
        <v>35</v>
      </c>
      <c r="C2119">
        <v>103.4952</v>
      </c>
      <c r="D2119">
        <v>112.23900999999999</v>
      </c>
      <c r="E2119">
        <v>-5.4</v>
      </c>
      <c r="F2119">
        <v>-20.6</v>
      </c>
      <c r="G2119">
        <v>-14.1</v>
      </c>
      <c r="H2119">
        <v>-1.6</v>
      </c>
    </row>
    <row r="2120" spans="1:8" x14ac:dyDescent="0.25">
      <c r="A2120" s="1">
        <v>40634</v>
      </c>
      <c r="B2120" t="s">
        <v>36</v>
      </c>
      <c r="C2120" t="s">
        <v>48</v>
      </c>
      <c r="D2120" t="s">
        <v>48</v>
      </c>
      <c r="E2120" t="s">
        <v>48</v>
      </c>
      <c r="F2120" t="s">
        <v>48</v>
      </c>
      <c r="G2120" t="s">
        <v>48</v>
      </c>
      <c r="H2120" t="s">
        <v>48</v>
      </c>
    </row>
    <row r="2121" spans="1:8" x14ac:dyDescent="0.25">
      <c r="A2121" s="1">
        <v>40634</v>
      </c>
      <c r="B2121" t="s">
        <v>37</v>
      </c>
      <c r="C2121">
        <v>89.488659999999996</v>
      </c>
      <c r="D2121">
        <v>106.53901999999999</v>
      </c>
      <c r="E2121">
        <v>-1.2</v>
      </c>
      <c r="F2121">
        <v>-8.1999999999999993</v>
      </c>
      <c r="G2121">
        <v>-5.9</v>
      </c>
      <c r="H2121">
        <v>2.1</v>
      </c>
    </row>
    <row r="2122" spans="1:8" x14ac:dyDescent="0.25">
      <c r="A2122" s="1">
        <v>40634</v>
      </c>
      <c r="B2122" t="s">
        <v>38</v>
      </c>
      <c r="C2122">
        <v>124.91482999999999</v>
      </c>
      <c r="D2122">
        <v>130.79218</v>
      </c>
      <c r="E2122">
        <v>0.8</v>
      </c>
      <c r="F2122">
        <v>-4.7</v>
      </c>
      <c r="G2122">
        <v>-8.3000000000000007</v>
      </c>
      <c r="H2122">
        <v>-0.1</v>
      </c>
    </row>
    <row r="2123" spans="1:8" x14ac:dyDescent="0.25">
      <c r="A2123" s="1">
        <v>40634</v>
      </c>
      <c r="B2123" t="s">
        <v>39</v>
      </c>
      <c r="C2123">
        <v>114.53548000000001</v>
      </c>
      <c r="D2123">
        <v>119.85675000000001</v>
      </c>
      <c r="E2123">
        <v>-1.9</v>
      </c>
      <c r="F2123">
        <v>-0.7</v>
      </c>
      <c r="G2123">
        <v>2.9</v>
      </c>
      <c r="H2123">
        <v>7.7</v>
      </c>
    </row>
    <row r="2124" spans="1:8" x14ac:dyDescent="0.25">
      <c r="A2124" s="1">
        <v>40634</v>
      </c>
      <c r="B2124" t="s">
        <v>2</v>
      </c>
      <c r="C2124">
        <v>183.89836</v>
      </c>
      <c r="D2124">
        <v>189.05700999999999</v>
      </c>
      <c r="E2124">
        <v>0.2</v>
      </c>
      <c r="F2124">
        <v>13.2</v>
      </c>
      <c r="G2124">
        <v>11.4</v>
      </c>
      <c r="H2124">
        <v>13.4</v>
      </c>
    </row>
    <row r="2125" spans="1:8" x14ac:dyDescent="0.25">
      <c r="A2125" s="1">
        <v>40634</v>
      </c>
      <c r="B2125" t="s">
        <v>40</v>
      </c>
      <c r="C2125">
        <v>103.76564</v>
      </c>
      <c r="D2125">
        <v>105.87461</v>
      </c>
      <c r="E2125">
        <v>1.1000000000000001</v>
      </c>
      <c r="F2125">
        <v>5.8</v>
      </c>
      <c r="G2125">
        <v>5.4</v>
      </c>
      <c r="H2125">
        <v>7.8</v>
      </c>
    </row>
    <row r="2126" spans="1:8" x14ac:dyDescent="0.25">
      <c r="A2126" s="1">
        <v>40634</v>
      </c>
      <c r="B2126" t="s">
        <v>41</v>
      </c>
      <c r="C2126">
        <v>113.15034</v>
      </c>
      <c r="D2126">
        <v>120.03458000000001</v>
      </c>
      <c r="E2126">
        <v>-5.6</v>
      </c>
      <c r="F2126">
        <v>-3.2</v>
      </c>
      <c r="G2126">
        <v>2.5</v>
      </c>
      <c r="H2126">
        <v>5.6</v>
      </c>
    </row>
    <row r="2127" spans="1:8" x14ac:dyDescent="0.25">
      <c r="A2127" s="1">
        <v>40634</v>
      </c>
      <c r="B2127" t="s">
        <v>42</v>
      </c>
      <c r="C2127">
        <v>100.75885</v>
      </c>
      <c r="D2127">
        <v>104.59994</v>
      </c>
      <c r="E2127">
        <v>2.6</v>
      </c>
      <c r="F2127">
        <v>7.4</v>
      </c>
      <c r="G2127">
        <v>7</v>
      </c>
      <c r="H2127">
        <v>13.6</v>
      </c>
    </row>
    <row r="2128" spans="1:8" x14ac:dyDescent="0.25">
      <c r="A2128" s="1">
        <v>40634</v>
      </c>
      <c r="B2128" t="s">
        <v>43</v>
      </c>
      <c r="C2128">
        <v>99.214699999999993</v>
      </c>
      <c r="D2128">
        <v>103.65854</v>
      </c>
      <c r="E2128">
        <v>-4.7</v>
      </c>
      <c r="F2128">
        <v>-9.4</v>
      </c>
      <c r="G2128">
        <v>-1.6</v>
      </c>
      <c r="H2128">
        <v>1.4</v>
      </c>
    </row>
    <row r="2129" spans="1:8" x14ac:dyDescent="0.25">
      <c r="A2129" s="1">
        <v>40634</v>
      </c>
      <c r="B2129" t="s">
        <v>44</v>
      </c>
      <c r="C2129">
        <v>111.89743</v>
      </c>
      <c r="D2129">
        <v>108.5373</v>
      </c>
      <c r="E2129">
        <v>-0.5</v>
      </c>
      <c r="F2129">
        <v>0.3</v>
      </c>
      <c r="G2129">
        <v>0.9</v>
      </c>
      <c r="H2129">
        <v>1.5</v>
      </c>
    </row>
    <row r="2130" spans="1:8" x14ac:dyDescent="0.25">
      <c r="A2130" s="1">
        <v>40634</v>
      </c>
      <c r="B2130" t="s">
        <v>45</v>
      </c>
      <c r="C2130" t="s">
        <v>48</v>
      </c>
      <c r="D2130" t="s">
        <v>48</v>
      </c>
      <c r="E2130" t="s">
        <v>48</v>
      </c>
      <c r="F2130" t="s">
        <v>48</v>
      </c>
      <c r="G2130" t="s">
        <v>48</v>
      </c>
      <c r="H2130" t="s">
        <v>48</v>
      </c>
    </row>
    <row r="2131" spans="1:8" x14ac:dyDescent="0.25">
      <c r="A2131" s="1">
        <v>40634</v>
      </c>
      <c r="B2131" t="s">
        <v>46</v>
      </c>
      <c r="C2131" t="s">
        <v>48</v>
      </c>
      <c r="D2131" t="s">
        <v>48</v>
      </c>
      <c r="E2131" t="s">
        <v>48</v>
      </c>
      <c r="F2131" t="s">
        <v>48</v>
      </c>
      <c r="G2131" t="s">
        <v>48</v>
      </c>
      <c r="H2131" t="s">
        <v>48</v>
      </c>
    </row>
    <row r="2132" spans="1:8" x14ac:dyDescent="0.25">
      <c r="A2132" s="1">
        <v>40634</v>
      </c>
      <c r="B2132" t="s">
        <v>47</v>
      </c>
      <c r="C2132">
        <v>77.45675</v>
      </c>
      <c r="D2132">
        <v>85.491230000000002</v>
      </c>
      <c r="E2132">
        <v>-1.5</v>
      </c>
      <c r="F2132">
        <v>-9.1999999999999993</v>
      </c>
      <c r="G2132">
        <v>-4.8</v>
      </c>
      <c r="H2132">
        <v>4.7</v>
      </c>
    </row>
    <row r="2133" spans="1:8" x14ac:dyDescent="0.25">
      <c r="A2133" s="1">
        <v>40664</v>
      </c>
      <c r="B2133" t="s">
        <v>1</v>
      </c>
      <c r="C2133">
        <v>124.81165</v>
      </c>
      <c r="D2133">
        <v>122.33663</v>
      </c>
      <c r="E2133">
        <v>3</v>
      </c>
      <c r="F2133">
        <v>2.7</v>
      </c>
      <c r="G2133">
        <v>1.8</v>
      </c>
      <c r="H2133">
        <v>4.5</v>
      </c>
    </row>
    <row r="2134" spans="1:8" x14ac:dyDescent="0.25">
      <c r="A2134" s="1">
        <v>40664</v>
      </c>
      <c r="B2134" t="s">
        <v>118</v>
      </c>
      <c r="C2134">
        <v>111.98214</v>
      </c>
      <c r="D2134">
        <v>117.67613</v>
      </c>
      <c r="E2134">
        <v>1.1000000000000001</v>
      </c>
      <c r="F2134">
        <v>-5.2</v>
      </c>
      <c r="G2134">
        <v>-6.3</v>
      </c>
      <c r="H2134">
        <v>-0.2</v>
      </c>
    </row>
    <row r="2135" spans="1:8" x14ac:dyDescent="0.25">
      <c r="A2135" s="1">
        <v>40664</v>
      </c>
      <c r="B2135" t="s">
        <v>32</v>
      </c>
      <c r="C2135">
        <v>122.88256</v>
      </c>
      <c r="D2135">
        <v>125.51638</v>
      </c>
      <c r="E2135">
        <v>4.4000000000000004</v>
      </c>
      <c r="F2135">
        <v>7.1</v>
      </c>
      <c r="G2135">
        <v>-0.7</v>
      </c>
      <c r="H2135">
        <v>4.4000000000000004</v>
      </c>
    </row>
    <row r="2136" spans="1:8" x14ac:dyDescent="0.25">
      <c r="A2136" s="1">
        <v>40664</v>
      </c>
      <c r="B2136" t="s">
        <v>33</v>
      </c>
      <c r="C2136">
        <v>81.474459999999993</v>
      </c>
      <c r="D2136">
        <v>81.635859999999994</v>
      </c>
      <c r="E2136">
        <v>0.5</v>
      </c>
      <c r="F2136">
        <v>6.2</v>
      </c>
      <c r="G2136">
        <v>0.2</v>
      </c>
      <c r="H2136">
        <v>4.5</v>
      </c>
    </row>
    <row r="2137" spans="1:8" x14ac:dyDescent="0.25">
      <c r="A2137" s="1">
        <v>40664</v>
      </c>
      <c r="B2137" t="s">
        <v>34</v>
      </c>
      <c r="C2137" t="s">
        <v>48</v>
      </c>
      <c r="D2137" t="s">
        <v>48</v>
      </c>
      <c r="E2137" t="s">
        <v>48</v>
      </c>
      <c r="F2137" t="s">
        <v>48</v>
      </c>
      <c r="G2137" t="s">
        <v>48</v>
      </c>
      <c r="H2137" t="s">
        <v>48</v>
      </c>
    </row>
    <row r="2138" spans="1:8" x14ac:dyDescent="0.25">
      <c r="A2138" s="1">
        <v>40664</v>
      </c>
      <c r="B2138" t="s">
        <v>35</v>
      </c>
      <c r="C2138">
        <v>109.98287000000001</v>
      </c>
      <c r="D2138">
        <v>114.80498</v>
      </c>
      <c r="E2138">
        <v>2.2999999999999998</v>
      </c>
      <c r="F2138">
        <v>-13.8</v>
      </c>
      <c r="G2138">
        <v>-14.1</v>
      </c>
      <c r="H2138">
        <v>-4</v>
      </c>
    </row>
    <row r="2139" spans="1:8" x14ac:dyDescent="0.25">
      <c r="A2139" s="1">
        <v>40664</v>
      </c>
      <c r="B2139" t="s">
        <v>36</v>
      </c>
      <c r="C2139" t="s">
        <v>48</v>
      </c>
      <c r="D2139" t="s">
        <v>48</v>
      </c>
      <c r="E2139" t="s">
        <v>48</v>
      </c>
      <c r="F2139" t="s">
        <v>48</v>
      </c>
      <c r="G2139" t="s">
        <v>48</v>
      </c>
      <c r="H2139" t="s">
        <v>48</v>
      </c>
    </row>
    <row r="2140" spans="1:8" x14ac:dyDescent="0.25">
      <c r="A2140" s="1">
        <v>40664</v>
      </c>
      <c r="B2140" t="s">
        <v>37</v>
      </c>
      <c r="C2140">
        <v>91.188980000000001</v>
      </c>
      <c r="D2140">
        <v>106.56652</v>
      </c>
      <c r="E2140">
        <v>0</v>
      </c>
      <c r="F2140">
        <v>-5.7</v>
      </c>
      <c r="G2140">
        <v>-5.8</v>
      </c>
      <c r="H2140">
        <v>0.3</v>
      </c>
    </row>
    <row r="2141" spans="1:8" x14ac:dyDescent="0.25">
      <c r="A2141" s="1">
        <v>40664</v>
      </c>
      <c r="B2141" t="s">
        <v>38</v>
      </c>
      <c r="C2141">
        <v>138.03586000000001</v>
      </c>
      <c r="D2141">
        <v>135.31028000000001</v>
      </c>
      <c r="E2141">
        <v>3.5</v>
      </c>
      <c r="F2141">
        <v>-3.1</v>
      </c>
      <c r="G2141">
        <v>-7.2</v>
      </c>
      <c r="H2141">
        <v>-1.9</v>
      </c>
    </row>
    <row r="2142" spans="1:8" x14ac:dyDescent="0.25">
      <c r="A2142" s="1">
        <v>40664</v>
      </c>
      <c r="B2142" t="s">
        <v>39</v>
      </c>
      <c r="C2142">
        <v>124.00315000000001</v>
      </c>
      <c r="D2142">
        <v>121.11739</v>
      </c>
      <c r="E2142">
        <v>1.1000000000000001</v>
      </c>
      <c r="F2142">
        <v>0.9</v>
      </c>
      <c r="G2142">
        <v>2.5</v>
      </c>
      <c r="H2142">
        <v>6.1</v>
      </c>
    </row>
    <row r="2143" spans="1:8" x14ac:dyDescent="0.25">
      <c r="A2143" s="1">
        <v>40664</v>
      </c>
      <c r="B2143" t="s">
        <v>2</v>
      </c>
      <c r="C2143">
        <v>191.11865</v>
      </c>
      <c r="D2143">
        <v>194.13119</v>
      </c>
      <c r="E2143">
        <v>2.7</v>
      </c>
      <c r="F2143">
        <v>18.899999999999999</v>
      </c>
      <c r="G2143">
        <v>12.9</v>
      </c>
      <c r="H2143">
        <v>13</v>
      </c>
    </row>
    <row r="2144" spans="1:8" x14ac:dyDescent="0.25">
      <c r="A2144" s="1">
        <v>40664</v>
      </c>
      <c r="B2144" t="s">
        <v>40</v>
      </c>
      <c r="C2144">
        <v>107.05097000000001</v>
      </c>
      <c r="D2144">
        <v>104.76763</v>
      </c>
      <c r="E2144">
        <v>-1</v>
      </c>
      <c r="F2144">
        <v>1.4</v>
      </c>
      <c r="G2144">
        <v>4.5</v>
      </c>
      <c r="H2144">
        <v>6.9</v>
      </c>
    </row>
    <row r="2145" spans="1:8" x14ac:dyDescent="0.25">
      <c r="A2145" s="1">
        <v>40664</v>
      </c>
      <c r="B2145" t="s">
        <v>41</v>
      </c>
      <c r="C2145">
        <v>128.24079</v>
      </c>
      <c r="D2145">
        <v>125.33394</v>
      </c>
      <c r="E2145">
        <v>4.4000000000000004</v>
      </c>
      <c r="F2145">
        <v>4</v>
      </c>
      <c r="G2145">
        <v>2.8</v>
      </c>
      <c r="H2145">
        <v>5</v>
      </c>
    </row>
    <row r="2146" spans="1:8" x14ac:dyDescent="0.25">
      <c r="A2146" s="1">
        <v>40664</v>
      </c>
      <c r="B2146" t="s">
        <v>42</v>
      </c>
      <c r="C2146">
        <v>108.49653000000001</v>
      </c>
      <c r="D2146">
        <v>105.74944000000001</v>
      </c>
      <c r="E2146">
        <v>1.1000000000000001</v>
      </c>
      <c r="F2146">
        <v>4.5</v>
      </c>
      <c r="G2146">
        <v>6.5</v>
      </c>
      <c r="H2146">
        <v>11.7</v>
      </c>
    </row>
    <row r="2147" spans="1:8" x14ac:dyDescent="0.25">
      <c r="A2147" s="1">
        <v>40664</v>
      </c>
      <c r="B2147" t="s">
        <v>43</v>
      </c>
      <c r="C2147">
        <v>102.69243</v>
      </c>
      <c r="D2147">
        <v>101.67408</v>
      </c>
      <c r="E2147">
        <v>-1.9</v>
      </c>
      <c r="F2147">
        <v>-10</v>
      </c>
      <c r="G2147">
        <v>-3.4</v>
      </c>
      <c r="H2147">
        <v>-0.6</v>
      </c>
    </row>
    <row r="2148" spans="1:8" x14ac:dyDescent="0.25">
      <c r="A2148" s="1">
        <v>40664</v>
      </c>
      <c r="B2148" t="s">
        <v>44</v>
      </c>
      <c r="C2148">
        <v>115.47613</v>
      </c>
      <c r="D2148">
        <v>108.33278</v>
      </c>
      <c r="E2148">
        <v>-0.2</v>
      </c>
      <c r="F2148">
        <v>5.4</v>
      </c>
      <c r="G2148">
        <v>1.9</v>
      </c>
      <c r="H2148">
        <v>1.7</v>
      </c>
    </row>
    <row r="2149" spans="1:8" x14ac:dyDescent="0.25">
      <c r="A2149" s="1">
        <v>40664</v>
      </c>
      <c r="B2149" t="s">
        <v>45</v>
      </c>
      <c r="C2149" t="s">
        <v>48</v>
      </c>
      <c r="D2149" t="s">
        <v>48</v>
      </c>
      <c r="E2149" t="s">
        <v>48</v>
      </c>
      <c r="F2149" t="s">
        <v>48</v>
      </c>
      <c r="G2149" t="s">
        <v>48</v>
      </c>
      <c r="H2149" t="s">
        <v>48</v>
      </c>
    </row>
    <row r="2150" spans="1:8" x14ac:dyDescent="0.25">
      <c r="A2150" s="1">
        <v>40664</v>
      </c>
      <c r="B2150" t="s">
        <v>46</v>
      </c>
      <c r="C2150" t="s">
        <v>48</v>
      </c>
      <c r="D2150" t="s">
        <v>48</v>
      </c>
      <c r="E2150" t="s">
        <v>48</v>
      </c>
      <c r="F2150" t="s">
        <v>48</v>
      </c>
      <c r="G2150" t="s">
        <v>48</v>
      </c>
      <c r="H2150" t="s">
        <v>48</v>
      </c>
    </row>
    <row r="2151" spans="1:8" x14ac:dyDescent="0.25">
      <c r="A2151" s="1">
        <v>40664</v>
      </c>
      <c r="B2151" t="s">
        <v>47</v>
      </c>
      <c r="C2151">
        <v>91.387259999999998</v>
      </c>
      <c r="D2151">
        <v>88.263530000000003</v>
      </c>
      <c r="E2151">
        <v>3.2</v>
      </c>
      <c r="F2151">
        <v>5</v>
      </c>
      <c r="G2151">
        <v>-2.7</v>
      </c>
      <c r="H2151">
        <v>4</v>
      </c>
    </row>
    <row r="2152" spans="1:8" x14ac:dyDescent="0.25">
      <c r="A2152" s="1">
        <v>40695</v>
      </c>
      <c r="B2152" t="s">
        <v>1</v>
      </c>
      <c r="C2152">
        <v>119.80302</v>
      </c>
      <c r="D2152">
        <v>120.06845</v>
      </c>
      <c r="E2152">
        <v>-1.9</v>
      </c>
      <c r="F2152">
        <v>0.3</v>
      </c>
      <c r="G2152">
        <v>1.5</v>
      </c>
      <c r="H2152">
        <v>3.6</v>
      </c>
    </row>
    <row r="2153" spans="1:8" x14ac:dyDescent="0.25">
      <c r="A2153" s="1">
        <v>40695</v>
      </c>
      <c r="B2153" t="s">
        <v>118</v>
      </c>
      <c r="C2153">
        <v>110.8229</v>
      </c>
      <c r="D2153">
        <v>118.51734999999999</v>
      </c>
      <c r="E2153">
        <v>0.7</v>
      </c>
      <c r="F2153">
        <v>-1.8</v>
      </c>
      <c r="G2153">
        <v>-5.6</v>
      </c>
      <c r="H2153">
        <v>-1.1000000000000001</v>
      </c>
    </row>
    <row r="2154" spans="1:8" x14ac:dyDescent="0.25">
      <c r="A2154" s="1">
        <v>40695</v>
      </c>
      <c r="B2154" t="s">
        <v>32</v>
      </c>
      <c r="C2154">
        <v>113.93853</v>
      </c>
      <c r="D2154">
        <v>119.24857</v>
      </c>
      <c r="E2154">
        <v>-5</v>
      </c>
      <c r="F2154">
        <v>-1.1000000000000001</v>
      </c>
      <c r="G2154">
        <v>-0.8</v>
      </c>
      <c r="H2154">
        <v>2.6</v>
      </c>
    </row>
    <row r="2155" spans="1:8" x14ac:dyDescent="0.25">
      <c r="A2155" s="1">
        <v>40695</v>
      </c>
      <c r="B2155" t="s">
        <v>33</v>
      </c>
      <c r="C2155">
        <v>80.153220000000005</v>
      </c>
      <c r="D2155">
        <v>79.853629999999995</v>
      </c>
      <c r="E2155">
        <v>-2.2000000000000002</v>
      </c>
      <c r="F2155">
        <v>3.6</v>
      </c>
      <c r="G2155">
        <v>0.8</v>
      </c>
      <c r="H2155">
        <v>4.5999999999999996</v>
      </c>
    </row>
    <row r="2156" spans="1:8" x14ac:dyDescent="0.25">
      <c r="A2156" s="1">
        <v>40695</v>
      </c>
      <c r="B2156" t="s">
        <v>34</v>
      </c>
      <c r="C2156" t="s">
        <v>48</v>
      </c>
      <c r="D2156" t="s">
        <v>48</v>
      </c>
      <c r="E2156" t="s">
        <v>48</v>
      </c>
      <c r="F2156" t="s">
        <v>48</v>
      </c>
      <c r="G2156" t="s">
        <v>48</v>
      </c>
      <c r="H2156" t="s">
        <v>48</v>
      </c>
    </row>
    <row r="2157" spans="1:8" x14ac:dyDescent="0.25">
      <c r="A2157" s="1">
        <v>40695</v>
      </c>
      <c r="B2157" t="s">
        <v>35</v>
      </c>
      <c r="C2157">
        <v>107.53395999999999</v>
      </c>
      <c r="D2157">
        <v>113.85603</v>
      </c>
      <c r="E2157">
        <v>-0.8</v>
      </c>
      <c r="F2157">
        <v>-18.100000000000001</v>
      </c>
      <c r="G2157">
        <v>-14.7</v>
      </c>
      <c r="H2157">
        <v>-6.9</v>
      </c>
    </row>
    <row r="2158" spans="1:8" x14ac:dyDescent="0.25">
      <c r="A2158" s="1">
        <v>40695</v>
      </c>
      <c r="B2158" t="s">
        <v>36</v>
      </c>
      <c r="C2158" t="s">
        <v>48</v>
      </c>
      <c r="D2158" t="s">
        <v>48</v>
      </c>
      <c r="E2158" t="s">
        <v>48</v>
      </c>
      <c r="F2158" t="s">
        <v>48</v>
      </c>
      <c r="G2158" t="s">
        <v>48</v>
      </c>
      <c r="H2158" t="s">
        <v>48</v>
      </c>
    </row>
    <row r="2159" spans="1:8" x14ac:dyDescent="0.25">
      <c r="A2159" s="1">
        <v>40695</v>
      </c>
      <c r="B2159" t="s">
        <v>37</v>
      </c>
      <c r="C2159">
        <v>94.806120000000007</v>
      </c>
      <c r="D2159">
        <v>111.10894</v>
      </c>
      <c r="E2159">
        <v>4.3</v>
      </c>
      <c r="F2159">
        <v>0.5</v>
      </c>
      <c r="G2159">
        <v>-4.9000000000000004</v>
      </c>
      <c r="H2159">
        <v>-0.8</v>
      </c>
    </row>
    <row r="2160" spans="1:8" x14ac:dyDescent="0.25">
      <c r="A2160" s="1">
        <v>40695</v>
      </c>
      <c r="B2160" t="s">
        <v>38</v>
      </c>
      <c r="C2160">
        <v>137.29398</v>
      </c>
      <c r="D2160">
        <v>138.99175</v>
      </c>
      <c r="E2160">
        <v>2.7</v>
      </c>
      <c r="F2160">
        <v>5.2</v>
      </c>
      <c r="G2160">
        <v>-5.2</v>
      </c>
      <c r="H2160">
        <v>-1.7</v>
      </c>
    </row>
    <row r="2161" spans="1:8" x14ac:dyDescent="0.25">
      <c r="A2161" s="1">
        <v>40695</v>
      </c>
      <c r="B2161" t="s">
        <v>39</v>
      </c>
      <c r="C2161">
        <v>121.42007</v>
      </c>
      <c r="D2161">
        <v>119.69194</v>
      </c>
      <c r="E2161">
        <v>-1.2</v>
      </c>
      <c r="F2161">
        <v>2.2999999999999998</v>
      </c>
      <c r="G2161">
        <v>2.5</v>
      </c>
      <c r="H2161">
        <v>5.3</v>
      </c>
    </row>
    <row r="2162" spans="1:8" x14ac:dyDescent="0.25">
      <c r="A2162" s="1">
        <v>40695</v>
      </c>
      <c r="B2162" t="s">
        <v>2</v>
      </c>
      <c r="C2162">
        <v>183.45246</v>
      </c>
      <c r="D2162">
        <v>185.35401999999999</v>
      </c>
      <c r="E2162">
        <v>-4.5</v>
      </c>
      <c r="F2162">
        <v>7.2</v>
      </c>
      <c r="G2162">
        <v>11.9</v>
      </c>
      <c r="H2162">
        <v>11.3</v>
      </c>
    </row>
    <row r="2163" spans="1:8" x14ac:dyDescent="0.25">
      <c r="A2163" s="1">
        <v>40695</v>
      </c>
      <c r="B2163" t="s">
        <v>40</v>
      </c>
      <c r="C2163">
        <v>97.573139999999995</v>
      </c>
      <c r="D2163">
        <v>100.22202</v>
      </c>
      <c r="E2163">
        <v>-4.3</v>
      </c>
      <c r="F2163">
        <v>-4.7</v>
      </c>
      <c r="G2163">
        <v>2.9</v>
      </c>
      <c r="H2163">
        <v>5.6</v>
      </c>
    </row>
    <row r="2164" spans="1:8" x14ac:dyDescent="0.25">
      <c r="A2164" s="1">
        <v>40695</v>
      </c>
      <c r="B2164" t="s">
        <v>41</v>
      </c>
      <c r="C2164">
        <v>123.23475999999999</v>
      </c>
      <c r="D2164">
        <v>122.18678</v>
      </c>
      <c r="E2164">
        <v>-2.5</v>
      </c>
      <c r="F2164">
        <v>0.7</v>
      </c>
      <c r="G2164">
        <v>2.5</v>
      </c>
      <c r="H2164">
        <v>4.2</v>
      </c>
    </row>
    <row r="2165" spans="1:8" x14ac:dyDescent="0.25">
      <c r="A2165" s="1">
        <v>40695</v>
      </c>
      <c r="B2165" t="s">
        <v>42</v>
      </c>
      <c r="C2165">
        <v>109.11391</v>
      </c>
      <c r="D2165">
        <v>108.13615</v>
      </c>
      <c r="E2165">
        <v>2.2999999999999998</v>
      </c>
      <c r="F2165">
        <v>6.5</v>
      </c>
      <c r="G2165">
        <v>6.5</v>
      </c>
      <c r="H2165">
        <v>9.9</v>
      </c>
    </row>
    <row r="2166" spans="1:8" x14ac:dyDescent="0.25">
      <c r="A2166" s="1">
        <v>40695</v>
      </c>
      <c r="B2166" t="s">
        <v>43</v>
      </c>
      <c r="C2166">
        <v>102.2587</v>
      </c>
      <c r="D2166">
        <v>101.72412</v>
      </c>
      <c r="E2166">
        <v>0</v>
      </c>
      <c r="F2166">
        <v>-8</v>
      </c>
      <c r="G2166">
        <v>-4.2</v>
      </c>
      <c r="H2166">
        <v>-1.8</v>
      </c>
    </row>
    <row r="2167" spans="1:8" x14ac:dyDescent="0.25">
      <c r="A2167" s="1">
        <v>40695</v>
      </c>
      <c r="B2167" t="s">
        <v>44</v>
      </c>
      <c r="C2167">
        <v>111.50870999999999</v>
      </c>
      <c r="D2167">
        <v>108.12894</v>
      </c>
      <c r="E2167">
        <v>-0.2</v>
      </c>
      <c r="F2167">
        <v>0</v>
      </c>
      <c r="G2167">
        <v>1.5</v>
      </c>
      <c r="H2167">
        <v>1.2</v>
      </c>
    </row>
    <row r="2168" spans="1:8" x14ac:dyDescent="0.25">
      <c r="A2168" s="1">
        <v>40695</v>
      </c>
      <c r="B2168" t="s">
        <v>45</v>
      </c>
      <c r="C2168" t="s">
        <v>48</v>
      </c>
      <c r="D2168" t="s">
        <v>48</v>
      </c>
      <c r="E2168" t="s">
        <v>48</v>
      </c>
      <c r="F2168" t="s">
        <v>48</v>
      </c>
      <c r="G2168" t="s">
        <v>48</v>
      </c>
      <c r="H2168" t="s">
        <v>48</v>
      </c>
    </row>
    <row r="2169" spans="1:8" x14ac:dyDescent="0.25">
      <c r="A2169" s="1">
        <v>40695</v>
      </c>
      <c r="B2169" t="s">
        <v>46</v>
      </c>
      <c r="C2169" t="s">
        <v>48</v>
      </c>
      <c r="D2169" t="s">
        <v>48</v>
      </c>
      <c r="E2169" t="s">
        <v>48</v>
      </c>
      <c r="F2169" t="s">
        <v>48</v>
      </c>
      <c r="G2169" t="s">
        <v>48</v>
      </c>
      <c r="H2169" t="s">
        <v>48</v>
      </c>
    </row>
    <row r="2170" spans="1:8" x14ac:dyDescent="0.25">
      <c r="A2170" s="1">
        <v>40695</v>
      </c>
      <c r="B2170" t="s">
        <v>47</v>
      </c>
      <c r="C2170">
        <v>94.543229999999994</v>
      </c>
      <c r="D2170">
        <v>87.253889999999998</v>
      </c>
      <c r="E2170">
        <v>-1.1000000000000001</v>
      </c>
      <c r="F2170">
        <v>16.899999999999999</v>
      </c>
      <c r="G2170">
        <v>0.5</v>
      </c>
      <c r="H2170">
        <v>5.3</v>
      </c>
    </row>
    <row r="2171" spans="1:8" x14ac:dyDescent="0.25">
      <c r="A2171" s="1">
        <v>40725</v>
      </c>
      <c r="B2171" t="s">
        <v>1</v>
      </c>
      <c r="C2171">
        <v>123.60012</v>
      </c>
      <c r="D2171">
        <v>119.84444999999999</v>
      </c>
      <c r="E2171">
        <v>-0.2</v>
      </c>
      <c r="F2171">
        <v>-0.8</v>
      </c>
      <c r="G2171">
        <v>1.2</v>
      </c>
      <c r="H2171">
        <v>2.8</v>
      </c>
    </row>
    <row r="2172" spans="1:8" x14ac:dyDescent="0.25">
      <c r="A2172" s="1">
        <v>40725</v>
      </c>
      <c r="B2172" t="s">
        <v>118</v>
      </c>
      <c r="C2172">
        <v>110.42864</v>
      </c>
      <c r="D2172">
        <v>116.1802</v>
      </c>
      <c r="E2172">
        <v>-2</v>
      </c>
      <c r="F2172">
        <v>-7.4</v>
      </c>
      <c r="G2172">
        <v>-5.8</v>
      </c>
      <c r="H2172">
        <v>-2.8</v>
      </c>
    </row>
    <row r="2173" spans="1:8" x14ac:dyDescent="0.25">
      <c r="A2173" s="1">
        <v>40725</v>
      </c>
      <c r="B2173" t="s">
        <v>32</v>
      </c>
      <c r="C2173">
        <v>117.50225</v>
      </c>
      <c r="D2173">
        <v>122.94155000000001</v>
      </c>
      <c r="E2173">
        <v>3.1</v>
      </c>
      <c r="F2173">
        <v>5.6</v>
      </c>
      <c r="G2173">
        <v>0.1</v>
      </c>
      <c r="H2173">
        <v>1.9</v>
      </c>
    </row>
    <row r="2174" spans="1:8" x14ac:dyDescent="0.25">
      <c r="A2174" s="1">
        <v>40725</v>
      </c>
      <c r="B2174" t="s">
        <v>33</v>
      </c>
      <c r="C2174">
        <v>88.609160000000003</v>
      </c>
      <c r="D2174">
        <v>84.104560000000006</v>
      </c>
      <c r="E2174">
        <v>5.3</v>
      </c>
      <c r="F2174">
        <v>11.3</v>
      </c>
      <c r="G2174">
        <v>2.4</v>
      </c>
      <c r="H2174">
        <v>5.5</v>
      </c>
    </row>
    <row r="2175" spans="1:8" x14ac:dyDescent="0.25">
      <c r="A2175" s="1">
        <v>40725</v>
      </c>
      <c r="B2175" t="s">
        <v>34</v>
      </c>
      <c r="C2175" t="s">
        <v>48</v>
      </c>
      <c r="D2175" t="s">
        <v>48</v>
      </c>
      <c r="E2175" t="s">
        <v>48</v>
      </c>
      <c r="F2175" t="s">
        <v>48</v>
      </c>
      <c r="G2175" t="s">
        <v>48</v>
      </c>
      <c r="H2175" t="s">
        <v>48</v>
      </c>
    </row>
    <row r="2176" spans="1:8" x14ac:dyDescent="0.25">
      <c r="A2176" s="1">
        <v>40725</v>
      </c>
      <c r="B2176" t="s">
        <v>35</v>
      </c>
      <c r="C2176">
        <v>106.37981000000001</v>
      </c>
      <c r="D2176">
        <v>105.71727</v>
      </c>
      <c r="E2176">
        <v>-7.1</v>
      </c>
      <c r="F2176">
        <v>-21</v>
      </c>
      <c r="G2176">
        <v>-15.7</v>
      </c>
      <c r="H2176">
        <v>-9.5</v>
      </c>
    </row>
    <row r="2177" spans="1:8" x14ac:dyDescent="0.25">
      <c r="A2177" s="1">
        <v>40725</v>
      </c>
      <c r="B2177" t="s">
        <v>36</v>
      </c>
      <c r="C2177" t="s">
        <v>48</v>
      </c>
      <c r="D2177" t="s">
        <v>48</v>
      </c>
      <c r="E2177" t="s">
        <v>48</v>
      </c>
      <c r="F2177" t="s">
        <v>48</v>
      </c>
      <c r="G2177" t="s">
        <v>48</v>
      </c>
      <c r="H2177" t="s">
        <v>48</v>
      </c>
    </row>
    <row r="2178" spans="1:8" x14ac:dyDescent="0.25">
      <c r="A2178" s="1">
        <v>40725</v>
      </c>
      <c r="B2178" t="s">
        <v>37</v>
      </c>
      <c r="C2178">
        <v>94.808570000000003</v>
      </c>
      <c r="D2178">
        <v>112.19387999999999</v>
      </c>
      <c r="E2178">
        <v>1</v>
      </c>
      <c r="F2178">
        <v>0.5</v>
      </c>
      <c r="G2178">
        <v>-4.2</v>
      </c>
      <c r="H2178">
        <v>-1.5</v>
      </c>
    </row>
    <row r="2179" spans="1:8" x14ac:dyDescent="0.25">
      <c r="A2179" s="1">
        <v>40725</v>
      </c>
      <c r="B2179" t="s">
        <v>38</v>
      </c>
      <c r="C2179">
        <v>132.64117999999999</v>
      </c>
      <c r="D2179">
        <v>129.08638999999999</v>
      </c>
      <c r="E2179">
        <v>-7.1</v>
      </c>
      <c r="F2179">
        <v>-6.2</v>
      </c>
      <c r="G2179">
        <v>-5.4</v>
      </c>
      <c r="H2179">
        <v>-3.4</v>
      </c>
    </row>
    <row r="2180" spans="1:8" x14ac:dyDescent="0.25">
      <c r="A2180" s="1">
        <v>40725</v>
      </c>
      <c r="B2180" t="s">
        <v>39</v>
      </c>
      <c r="C2180">
        <v>123.67167999999999</v>
      </c>
      <c r="D2180">
        <v>117.94799999999999</v>
      </c>
      <c r="E2180">
        <v>-1.5</v>
      </c>
      <c r="F2180">
        <v>-0.2</v>
      </c>
      <c r="G2180">
        <v>2</v>
      </c>
      <c r="H2180">
        <v>4.5</v>
      </c>
    </row>
    <row r="2181" spans="1:8" x14ac:dyDescent="0.25">
      <c r="A2181" s="1">
        <v>40725</v>
      </c>
      <c r="B2181" t="s">
        <v>2</v>
      </c>
      <c r="C2181">
        <v>184.5427</v>
      </c>
      <c r="D2181">
        <v>177.76275000000001</v>
      </c>
      <c r="E2181">
        <v>-4.0999999999999996</v>
      </c>
      <c r="F2181">
        <v>0.8</v>
      </c>
      <c r="G2181">
        <v>10.199999999999999</v>
      </c>
      <c r="H2181">
        <v>9.5</v>
      </c>
    </row>
    <row r="2182" spans="1:8" x14ac:dyDescent="0.25">
      <c r="A2182" s="1">
        <v>40725</v>
      </c>
      <c r="B2182" t="s">
        <v>40</v>
      </c>
      <c r="C2182">
        <v>102.92382000000001</v>
      </c>
      <c r="D2182">
        <v>102.02369</v>
      </c>
      <c r="E2182">
        <v>1.8</v>
      </c>
      <c r="F2182">
        <v>-3.4</v>
      </c>
      <c r="G2182">
        <v>2</v>
      </c>
      <c r="H2182">
        <v>4.4000000000000004</v>
      </c>
    </row>
    <row r="2183" spans="1:8" x14ac:dyDescent="0.25">
      <c r="A2183" s="1">
        <v>40725</v>
      </c>
      <c r="B2183" t="s">
        <v>41</v>
      </c>
      <c r="C2183">
        <v>128.19763</v>
      </c>
      <c r="D2183">
        <v>122.76876</v>
      </c>
      <c r="E2183">
        <v>0.5</v>
      </c>
      <c r="F2183">
        <v>0.5</v>
      </c>
      <c r="G2183">
        <v>2.2000000000000002</v>
      </c>
      <c r="H2183">
        <v>3.6</v>
      </c>
    </row>
    <row r="2184" spans="1:8" x14ac:dyDescent="0.25">
      <c r="A2184" s="1">
        <v>40725</v>
      </c>
      <c r="B2184" t="s">
        <v>42</v>
      </c>
      <c r="C2184">
        <v>116.77581000000001</v>
      </c>
      <c r="D2184">
        <v>112.35449</v>
      </c>
      <c r="E2184">
        <v>3.9</v>
      </c>
      <c r="F2184">
        <v>8.9</v>
      </c>
      <c r="G2184">
        <v>6.9</v>
      </c>
      <c r="H2184">
        <v>8.8000000000000007</v>
      </c>
    </row>
    <row r="2185" spans="1:8" x14ac:dyDescent="0.25">
      <c r="A2185" s="1">
        <v>40725</v>
      </c>
      <c r="B2185" t="s">
        <v>43</v>
      </c>
      <c r="C2185">
        <v>101.7334</v>
      </c>
      <c r="D2185">
        <v>100.79044</v>
      </c>
      <c r="E2185">
        <v>-0.9</v>
      </c>
      <c r="F2185">
        <v>-8.1</v>
      </c>
      <c r="G2185">
        <v>-4.8</v>
      </c>
      <c r="H2185">
        <v>-2.5</v>
      </c>
    </row>
    <row r="2186" spans="1:8" x14ac:dyDescent="0.25">
      <c r="A2186" s="1">
        <v>40725</v>
      </c>
      <c r="B2186" t="s">
        <v>44</v>
      </c>
      <c r="C2186">
        <v>114.13518000000001</v>
      </c>
      <c r="D2186">
        <v>108.31963</v>
      </c>
      <c r="E2186">
        <v>0.2</v>
      </c>
      <c r="F2186">
        <v>-2.8</v>
      </c>
      <c r="G2186">
        <v>0.9</v>
      </c>
      <c r="H2186">
        <v>0.3</v>
      </c>
    </row>
    <row r="2187" spans="1:8" x14ac:dyDescent="0.25">
      <c r="A2187" s="1">
        <v>40725</v>
      </c>
      <c r="B2187" t="s">
        <v>45</v>
      </c>
      <c r="C2187" t="s">
        <v>48</v>
      </c>
      <c r="D2187" t="s">
        <v>48</v>
      </c>
      <c r="E2187" t="s">
        <v>48</v>
      </c>
      <c r="F2187" t="s">
        <v>48</v>
      </c>
      <c r="G2187" t="s">
        <v>48</v>
      </c>
      <c r="H2187" t="s">
        <v>48</v>
      </c>
    </row>
    <row r="2188" spans="1:8" x14ac:dyDescent="0.25">
      <c r="A2188" s="1">
        <v>40725</v>
      </c>
      <c r="B2188" t="s">
        <v>46</v>
      </c>
      <c r="C2188" t="s">
        <v>48</v>
      </c>
      <c r="D2188" t="s">
        <v>48</v>
      </c>
      <c r="E2188" t="s">
        <v>48</v>
      </c>
      <c r="F2188" t="s">
        <v>48</v>
      </c>
      <c r="G2188" t="s">
        <v>48</v>
      </c>
      <c r="H2188" t="s">
        <v>48</v>
      </c>
    </row>
    <row r="2189" spans="1:8" x14ac:dyDescent="0.25">
      <c r="A2189" s="1">
        <v>40725</v>
      </c>
      <c r="B2189" t="s">
        <v>47</v>
      </c>
      <c r="C2189">
        <v>98.066419999999994</v>
      </c>
      <c r="D2189">
        <v>87.775829999999999</v>
      </c>
      <c r="E2189">
        <v>0.6</v>
      </c>
      <c r="F2189">
        <v>5.8</v>
      </c>
      <c r="G2189">
        <v>1.3</v>
      </c>
      <c r="H2189">
        <v>5.4</v>
      </c>
    </row>
    <row r="2190" spans="1:8" x14ac:dyDescent="0.25">
      <c r="A2190" s="1">
        <v>40756</v>
      </c>
      <c r="B2190" t="s">
        <v>1</v>
      </c>
      <c r="C2190">
        <v>129.14279999999999</v>
      </c>
      <c r="D2190">
        <v>118.93871</v>
      </c>
      <c r="E2190">
        <v>-0.8</v>
      </c>
      <c r="F2190">
        <v>2.5</v>
      </c>
      <c r="G2190">
        <v>1.4</v>
      </c>
      <c r="H2190">
        <v>2.2999999999999998</v>
      </c>
    </row>
    <row r="2191" spans="1:8" x14ac:dyDescent="0.25">
      <c r="A2191" s="1">
        <v>40756</v>
      </c>
      <c r="B2191" t="s">
        <v>118</v>
      </c>
      <c r="C2191">
        <v>116.22198</v>
      </c>
      <c r="D2191">
        <v>115.27667</v>
      </c>
      <c r="E2191">
        <v>-0.8</v>
      </c>
      <c r="F2191">
        <v>-3.2</v>
      </c>
      <c r="G2191">
        <v>-5.5</v>
      </c>
      <c r="H2191">
        <v>-3.6</v>
      </c>
    </row>
    <row r="2192" spans="1:8" x14ac:dyDescent="0.25">
      <c r="A2192" s="1">
        <v>40756</v>
      </c>
      <c r="B2192" t="s">
        <v>32</v>
      </c>
      <c r="C2192">
        <v>129.20264</v>
      </c>
      <c r="D2192">
        <v>117.95174</v>
      </c>
      <c r="E2192">
        <v>-4.0999999999999996</v>
      </c>
      <c r="F2192">
        <v>7.8</v>
      </c>
      <c r="G2192">
        <v>1.1000000000000001</v>
      </c>
      <c r="H2192">
        <v>1.9</v>
      </c>
    </row>
    <row r="2193" spans="1:8" x14ac:dyDescent="0.25">
      <c r="A2193" s="1">
        <v>40756</v>
      </c>
      <c r="B2193" t="s">
        <v>33</v>
      </c>
      <c r="C2193">
        <v>87.763229999999993</v>
      </c>
      <c r="D2193">
        <v>81.883369999999999</v>
      </c>
      <c r="E2193">
        <v>-2.6</v>
      </c>
      <c r="F2193">
        <v>4</v>
      </c>
      <c r="G2193">
        <v>2.6</v>
      </c>
      <c r="H2193">
        <v>5</v>
      </c>
    </row>
    <row r="2194" spans="1:8" x14ac:dyDescent="0.25">
      <c r="A2194" s="1">
        <v>40756</v>
      </c>
      <c r="B2194" t="s">
        <v>34</v>
      </c>
      <c r="C2194" t="s">
        <v>48</v>
      </c>
      <c r="D2194" t="s">
        <v>48</v>
      </c>
      <c r="E2194" t="s">
        <v>48</v>
      </c>
      <c r="F2194" t="s">
        <v>48</v>
      </c>
      <c r="G2194" t="s">
        <v>48</v>
      </c>
      <c r="H2194" t="s">
        <v>48</v>
      </c>
    </row>
    <row r="2195" spans="1:8" x14ac:dyDescent="0.25">
      <c r="A2195" s="1">
        <v>40756</v>
      </c>
      <c r="B2195" t="s">
        <v>35</v>
      </c>
      <c r="C2195">
        <v>116.19367</v>
      </c>
      <c r="D2195">
        <v>109.84153000000001</v>
      </c>
      <c r="E2195">
        <v>3.9</v>
      </c>
      <c r="F2195">
        <v>-12.6</v>
      </c>
      <c r="G2195">
        <v>-15.3</v>
      </c>
      <c r="H2195">
        <v>-11.4</v>
      </c>
    </row>
    <row r="2196" spans="1:8" x14ac:dyDescent="0.25">
      <c r="A2196" s="1">
        <v>40756</v>
      </c>
      <c r="B2196" t="s">
        <v>36</v>
      </c>
      <c r="C2196" t="s">
        <v>48</v>
      </c>
      <c r="D2196" t="s">
        <v>48</v>
      </c>
      <c r="E2196" t="s">
        <v>48</v>
      </c>
      <c r="F2196" t="s">
        <v>48</v>
      </c>
      <c r="G2196" t="s">
        <v>48</v>
      </c>
      <c r="H2196" t="s">
        <v>48</v>
      </c>
    </row>
    <row r="2197" spans="1:8" x14ac:dyDescent="0.25">
      <c r="A2197" s="1">
        <v>40756</v>
      </c>
      <c r="B2197" t="s">
        <v>37</v>
      </c>
      <c r="C2197">
        <v>100.73035</v>
      </c>
      <c r="D2197">
        <v>109.20885</v>
      </c>
      <c r="E2197">
        <v>-2.7</v>
      </c>
      <c r="F2197">
        <v>2.6</v>
      </c>
      <c r="G2197">
        <v>-3.4</v>
      </c>
      <c r="H2197">
        <v>-1.6</v>
      </c>
    </row>
    <row r="2198" spans="1:8" x14ac:dyDescent="0.25">
      <c r="A2198" s="1">
        <v>40756</v>
      </c>
      <c r="B2198" t="s">
        <v>38</v>
      </c>
      <c r="C2198">
        <v>135.43465</v>
      </c>
      <c r="D2198">
        <v>128.08399</v>
      </c>
      <c r="E2198">
        <v>-0.8</v>
      </c>
      <c r="F2198">
        <v>-2.6</v>
      </c>
      <c r="G2198">
        <v>-5</v>
      </c>
      <c r="H2198">
        <v>-4</v>
      </c>
    </row>
    <row r="2199" spans="1:8" x14ac:dyDescent="0.25">
      <c r="A2199" s="1">
        <v>40756</v>
      </c>
      <c r="B2199" t="s">
        <v>39</v>
      </c>
      <c r="C2199">
        <v>124.03628999999999</v>
      </c>
      <c r="D2199">
        <v>114.44468000000001</v>
      </c>
      <c r="E2199">
        <v>-3</v>
      </c>
      <c r="F2199">
        <v>-1</v>
      </c>
      <c r="G2199">
        <v>1.6</v>
      </c>
      <c r="H2199">
        <v>3.5</v>
      </c>
    </row>
    <row r="2200" spans="1:8" x14ac:dyDescent="0.25">
      <c r="A2200" s="1">
        <v>40756</v>
      </c>
      <c r="B2200" t="s">
        <v>2</v>
      </c>
      <c r="C2200">
        <v>183.10782</v>
      </c>
      <c r="D2200">
        <v>172.13202000000001</v>
      </c>
      <c r="E2200">
        <v>-3.2</v>
      </c>
      <c r="F2200">
        <v>-3.9</v>
      </c>
      <c r="G2200">
        <v>8.1999999999999993</v>
      </c>
      <c r="H2200">
        <v>7.9</v>
      </c>
    </row>
    <row r="2201" spans="1:8" x14ac:dyDescent="0.25">
      <c r="A2201" s="1">
        <v>40756</v>
      </c>
      <c r="B2201" t="s">
        <v>40</v>
      </c>
      <c r="C2201">
        <v>110.84921</v>
      </c>
      <c r="D2201">
        <v>107.17615000000001</v>
      </c>
      <c r="E2201">
        <v>5.0999999999999996</v>
      </c>
      <c r="F2201">
        <v>2.9</v>
      </c>
      <c r="G2201">
        <v>2.1</v>
      </c>
      <c r="H2201">
        <v>3.7</v>
      </c>
    </row>
    <row r="2202" spans="1:8" x14ac:dyDescent="0.25">
      <c r="A2202" s="1">
        <v>40756</v>
      </c>
      <c r="B2202" t="s">
        <v>41</v>
      </c>
      <c r="C2202">
        <v>137.55461</v>
      </c>
      <c r="D2202">
        <v>122.34229999999999</v>
      </c>
      <c r="E2202">
        <v>-0.3</v>
      </c>
      <c r="F2202">
        <v>3.4</v>
      </c>
      <c r="G2202">
        <v>2.2999999999999998</v>
      </c>
      <c r="H2202">
        <v>3</v>
      </c>
    </row>
    <row r="2203" spans="1:8" x14ac:dyDescent="0.25">
      <c r="A2203" s="1">
        <v>40756</v>
      </c>
      <c r="B2203" t="s">
        <v>42</v>
      </c>
      <c r="C2203">
        <v>124.22917</v>
      </c>
      <c r="D2203">
        <v>113.36882</v>
      </c>
      <c r="E2203">
        <v>0.9</v>
      </c>
      <c r="F2203">
        <v>25.7</v>
      </c>
      <c r="G2203">
        <v>9.3000000000000007</v>
      </c>
      <c r="H2203">
        <v>10</v>
      </c>
    </row>
    <row r="2204" spans="1:8" x14ac:dyDescent="0.25">
      <c r="A2204" s="1">
        <v>40756</v>
      </c>
      <c r="B2204" t="s">
        <v>43</v>
      </c>
      <c r="C2204">
        <v>109.22978000000001</v>
      </c>
      <c r="D2204">
        <v>101.99687</v>
      </c>
      <c r="E2204">
        <v>1.2</v>
      </c>
      <c r="F2204">
        <v>-0.8</v>
      </c>
      <c r="G2204">
        <v>-4.3</v>
      </c>
      <c r="H2204">
        <v>-2.7</v>
      </c>
    </row>
    <row r="2205" spans="1:8" x14ac:dyDescent="0.25">
      <c r="A2205" s="1">
        <v>40756</v>
      </c>
      <c r="B2205" t="s">
        <v>44</v>
      </c>
      <c r="C2205">
        <v>113.91625999999999</v>
      </c>
      <c r="D2205">
        <v>105.12857</v>
      </c>
      <c r="E2205">
        <v>-2.9</v>
      </c>
      <c r="F2205">
        <v>4.5999999999999996</v>
      </c>
      <c r="G2205">
        <v>1.3</v>
      </c>
      <c r="H2205">
        <v>0.5</v>
      </c>
    </row>
    <row r="2206" spans="1:8" x14ac:dyDescent="0.25">
      <c r="A2206" s="1">
        <v>40756</v>
      </c>
      <c r="B2206" t="s">
        <v>45</v>
      </c>
      <c r="C2206" t="s">
        <v>48</v>
      </c>
      <c r="D2206" t="s">
        <v>48</v>
      </c>
      <c r="E2206" t="s">
        <v>48</v>
      </c>
      <c r="F2206" t="s">
        <v>48</v>
      </c>
      <c r="G2206" t="s">
        <v>48</v>
      </c>
      <c r="H2206" t="s">
        <v>48</v>
      </c>
    </row>
    <row r="2207" spans="1:8" x14ac:dyDescent="0.25">
      <c r="A2207" s="1">
        <v>40756</v>
      </c>
      <c r="B2207" t="s">
        <v>46</v>
      </c>
      <c r="C2207" t="s">
        <v>48</v>
      </c>
      <c r="D2207" t="s">
        <v>48</v>
      </c>
      <c r="E2207" t="s">
        <v>48</v>
      </c>
      <c r="F2207" t="s">
        <v>48</v>
      </c>
      <c r="G2207" t="s">
        <v>48</v>
      </c>
      <c r="H2207" t="s">
        <v>48</v>
      </c>
    </row>
    <row r="2208" spans="1:8" x14ac:dyDescent="0.25">
      <c r="A2208" s="1">
        <v>40756</v>
      </c>
      <c r="B2208" t="s">
        <v>47</v>
      </c>
      <c r="C2208">
        <v>94.891210000000001</v>
      </c>
      <c r="D2208">
        <v>79.469980000000007</v>
      </c>
      <c r="E2208">
        <v>-9.5</v>
      </c>
      <c r="F2208">
        <v>0.8</v>
      </c>
      <c r="G2208">
        <v>1.2</v>
      </c>
      <c r="H2208">
        <v>4.5999999999999996</v>
      </c>
    </row>
    <row r="2209" spans="1:8" x14ac:dyDescent="0.25">
      <c r="A2209" s="1">
        <v>40787</v>
      </c>
      <c r="B2209" t="s">
        <v>1</v>
      </c>
      <c r="C2209">
        <v>122.10754</v>
      </c>
      <c r="D2209">
        <v>117.0467</v>
      </c>
      <c r="E2209">
        <v>-1.6</v>
      </c>
      <c r="F2209">
        <v>-1</v>
      </c>
      <c r="G2209">
        <v>1.1000000000000001</v>
      </c>
      <c r="H2209">
        <v>1.6</v>
      </c>
    </row>
    <row r="2210" spans="1:8" x14ac:dyDescent="0.25">
      <c r="A2210" s="1">
        <v>40787</v>
      </c>
      <c r="B2210" t="s">
        <v>118</v>
      </c>
      <c r="C2210">
        <v>119.03941</v>
      </c>
      <c r="D2210">
        <v>116.96577000000001</v>
      </c>
      <c r="E2210">
        <v>1.5</v>
      </c>
      <c r="F2210">
        <v>-2.5</v>
      </c>
      <c r="G2210">
        <v>-5.2</v>
      </c>
      <c r="H2210">
        <v>-4.0999999999999996</v>
      </c>
    </row>
    <row r="2211" spans="1:8" x14ac:dyDescent="0.25">
      <c r="A2211" s="1">
        <v>40787</v>
      </c>
      <c r="B2211" t="s">
        <v>32</v>
      </c>
      <c r="C2211">
        <v>132.68996999999999</v>
      </c>
      <c r="D2211">
        <v>122.3781</v>
      </c>
      <c r="E2211">
        <v>3.8</v>
      </c>
      <c r="F2211">
        <v>11.1</v>
      </c>
      <c r="G2211">
        <v>2.2000000000000002</v>
      </c>
      <c r="H2211">
        <v>2.6</v>
      </c>
    </row>
    <row r="2212" spans="1:8" x14ac:dyDescent="0.25">
      <c r="A2212" s="1">
        <v>40787</v>
      </c>
      <c r="B2212" t="s">
        <v>33</v>
      </c>
      <c r="C2212">
        <v>83.311880000000002</v>
      </c>
      <c r="D2212">
        <v>82.264679999999998</v>
      </c>
      <c r="E2212">
        <v>0.5</v>
      </c>
      <c r="F2212">
        <v>5.4</v>
      </c>
      <c r="G2212">
        <v>2.9</v>
      </c>
      <c r="H2212">
        <v>4.8</v>
      </c>
    </row>
    <row r="2213" spans="1:8" x14ac:dyDescent="0.25">
      <c r="A2213" s="1">
        <v>40787</v>
      </c>
      <c r="B2213" t="s">
        <v>34</v>
      </c>
      <c r="C2213" t="s">
        <v>48</v>
      </c>
      <c r="D2213" t="s">
        <v>48</v>
      </c>
      <c r="E2213" t="s">
        <v>48</v>
      </c>
      <c r="F2213" t="s">
        <v>48</v>
      </c>
      <c r="G2213" t="s">
        <v>48</v>
      </c>
      <c r="H2213" t="s">
        <v>48</v>
      </c>
    </row>
    <row r="2214" spans="1:8" x14ac:dyDescent="0.25">
      <c r="A2214" s="1">
        <v>40787</v>
      </c>
      <c r="B2214" t="s">
        <v>35</v>
      </c>
      <c r="C2214">
        <v>119.42683</v>
      </c>
      <c r="D2214">
        <v>110.40259</v>
      </c>
      <c r="E2214">
        <v>0.5</v>
      </c>
      <c r="F2214">
        <v>-11.1</v>
      </c>
      <c r="G2214">
        <v>-14.8</v>
      </c>
      <c r="H2214">
        <v>-12.8</v>
      </c>
    </row>
    <row r="2215" spans="1:8" x14ac:dyDescent="0.25">
      <c r="A2215" s="1">
        <v>40787</v>
      </c>
      <c r="B2215" t="s">
        <v>36</v>
      </c>
      <c r="C2215" t="s">
        <v>48</v>
      </c>
      <c r="D2215" t="s">
        <v>48</v>
      </c>
      <c r="E2215" t="s">
        <v>48</v>
      </c>
      <c r="F2215" t="s">
        <v>48</v>
      </c>
      <c r="G2215" t="s">
        <v>48</v>
      </c>
      <c r="H2215" t="s">
        <v>48</v>
      </c>
    </row>
    <row r="2216" spans="1:8" x14ac:dyDescent="0.25">
      <c r="A2216" s="1">
        <v>40787</v>
      </c>
      <c r="B2216" t="s">
        <v>37</v>
      </c>
      <c r="C2216">
        <v>118.90978</v>
      </c>
      <c r="D2216">
        <v>112.38070999999999</v>
      </c>
      <c r="E2216">
        <v>2.9</v>
      </c>
      <c r="F2216">
        <v>4.9000000000000004</v>
      </c>
      <c r="G2216">
        <v>-2.4</v>
      </c>
      <c r="H2216">
        <v>-1.5</v>
      </c>
    </row>
    <row r="2217" spans="1:8" x14ac:dyDescent="0.25">
      <c r="A2217" s="1">
        <v>40787</v>
      </c>
      <c r="B2217" t="s">
        <v>38</v>
      </c>
      <c r="C2217">
        <v>129.29596000000001</v>
      </c>
      <c r="D2217">
        <v>128.27627000000001</v>
      </c>
      <c r="E2217">
        <v>0.2</v>
      </c>
      <c r="F2217">
        <v>-2.1</v>
      </c>
      <c r="G2217">
        <v>-4.7</v>
      </c>
      <c r="H2217">
        <v>-4.0999999999999996</v>
      </c>
    </row>
    <row r="2218" spans="1:8" x14ac:dyDescent="0.25">
      <c r="A2218" s="1">
        <v>40787</v>
      </c>
      <c r="B2218" t="s">
        <v>39</v>
      </c>
      <c r="C2218">
        <v>116.39948</v>
      </c>
      <c r="D2218">
        <v>111.34010000000001</v>
      </c>
      <c r="E2218">
        <v>-2.7</v>
      </c>
      <c r="F2218">
        <v>-6.9</v>
      </c>
      <c r="G2218">
        <v>0.6</v>
      </c>
      <c r="H2218">
        <v>2.1</v>
      </c>
    </row>
    <row r="2219" spans="1:8" x14ac:dyDescent="0.25">
      <c r="A2219" s="1">
        <v>40787</v>
      </c>
      <c r="B2219" t="s">
        <v>2</v>
      </c>
      <c r="C2219">
        <v>173.54777999999999</v>
      </c>
      <c r="D2219">
        <v>172.32929999999999</v>
      </c>
      <c r="E2219">
        <v>0.1</v>
      </c>
      <c r="F2219">
        <v>-3.2</v>
      </c>
      <c r="G2219">
        <v>6.9</v>
      </c>
      <c r="H2219">
        <v>6.7</v>
      </c>
    </row>
    <row r="2220" spans="1:8" x14ac:dyDescent="0.25">
      <c r="A2220" s="1">
        <v>40787</v>
      </c>
      <c r="B2220" t="s">
        <v>40</v>
      </c>
      <c r="C2220">
        <v>106.02375000000001</v>
      </c>
      <c r="D2220">
        <v>105.51975</v>
      </c>
      <c r="E2220">
        <v>-1.5</v>
      </c>
      <c r="F2220">
        <v>1.3</v>
      </c>
      <c r="G2220">
        <v>2</v>
      </c>
      <c r="H2220">
        <v>3.3</v>
      </c>
    </row>
    <row r="2221" spans="1:8" x14ac:dyDescent="0.25">
      <c r="A2221" s="1">
        <v>40787</v>
      </c>
      <c r="B2221" t="s">
        <v>41</v>
      </c>
      <c r="C2221">
        <v>127.77652999999999</v>
      </c>
      <c r="D2221">
        <v>118.5592</v>
      </c>
      <c r="E2221">
        <v>-3.1</v>
      </c>
      <c r="F2221">
        <v>-2.4</v>
      </c>
      <c r="G2221">
        <v>1.8</v>
      </c>
      <c r="H2221">
        <v>2.1</v>
      </c>
    </row>
    <row r="2222" spans="1:8" x14ac:dyDescent="0.25">
      <c r="A2222" s="1">
        <v>40787</v>
      </c>
      <c r="B2222" t="s">
        <v>42</v>
      </c>
      <c r="C2222">
        <v>111.96629</v>
      </c>
      <c r="D2222">
        <v>109.32416000000001</v>
      </c>
      <c r="E2222">
        <v>-3.6</v>
      </c>
      <c r="F2222">
        <v>10.199999999999999</v>
      </c>
      <c r="G2222">
        <v>9.4</v>
      </c>
      <c r="H2222">
        <v>8.9</v>
      </c>
    </row>
    <row r="2223" spans="1:8" x14ac:dyDescent="0.25">
      <c r="A2223" s="1">
        <v>40787</v>
      </c>
      <c r="B2223" t="s">
        <v>43</v>
      </c>
      <c r="C2223">
        <v>104.40053</v>
      </c>
      <c r="D2223">
        <v>100.86557999999999</v>
      </c>
      <c r="E2223">
        <v>-1.1000000000000001</v>
      </c>
      <c r="F2223">
        <v>-4.5</v>
      </c>
      <c r="G2223">
        <v>-4.3</v>
      </c>
      <c r="H2223">
        <v>-3</v>
      </c>
    </row>
    <row r="2224" spans="1:8" x14ac:dyDescent="0.25">
      <c r="A2224" s="1">
        <v>40787</v>
      </c>
      <c r="B2224" t="s">
        <v>44</v>
      </c>
      <c r="C2224">
        <v>101.62665</v>
      </c>
      <c r="D2224">
        <v>103.80477</v>
      </c>
      <c r="E2224">
        <v>-1.3</v>
      </c>
      <c r="F2224">
        <v>5</v>
      </c>
      <c r="G2224">
        <v>1.7</v>
      </c>
      <c r="H2224">
        <v>1.1000000000000001</v>
      </c>
    </row>
    <row r="2225" spans="1:8" x14ac:dyDescent="0.25">
      <c r="A2225" s="1">
        <v>40787</v>
      </c>
      <c r="B2225" t="s">
        <v>45</v>
      </c>
      <c r="C2225" t="s">
        <v>48</v>
      </c>
      <c r="D2225" t="s">
        <v>48</v>
      </c>
      <c r="E2225" t="s">
        <v>48</v>
      </c>
      <c r="F2225" t="s">
        <v>48</v>
      </c>
      <c r="G2225" t="s">
        <v>48</v>
      </c>
      <c r="H2225" t="s">
        <v>48</v>
      </c>
    </row>
    <row r="2226" spans="1:8" x14ac:dyDescent="0.25">
      <c r="A2226" s="1">
        <v>40787</v>
      </c>
      <c r="B2226" t="s">
        <v>46</v>
      </c>
      <c r="C2226" t="s">
        <v>48</v>
      </c>
      <c r="D2226" t="s">
        <v>48</v>
      </c>
      <c r="E2226" t="s">
        <v>48</v>
      </c>
      <c r="F2226" t="s">
        <v>48</v>
      </c>
      <c r="G2226" t="s">
        <v>48</v>
      </c>
      <c r="H2226" t="s">
        <v>48</v>
      </c>
    </row>
    <row r="2227" spans="1:8" x14ac:dyDescent="0.25">
      <c r="A2227" s="1">
        <v>40787</v>
      </c>
      <c r="B2227" t="s">
        <v>47</v>
      </c>
      <c r="C2227">
        <v>101.8853</v>
      </c>
      <c r="D2227">
        <v>88.851780000000005</v>
      </c>
      <c r="E2227">
        <v>11.8</v>
      </c>
      <c r="F2227">
        <v>6.3</v>
      </c>
      <c r="G2227">
        <v>1.9</v>
      </c>
      <c r="H2227">
        <v>4.0999999999999996</v>
      </c>
    </row>
    <row r="2228" spans="1:8" x14ac:dyDescent="0.25">
      <c r="A2228" s="1">
        <v>40817</v>
      </c>
      <c r="B2228" t="s">
        <v>1</v>
      </c>
      <c r="C2228">
        <v>123.83857</v>
      </c>
      <c r="D2228">
        <v>115.75601</v>
      </c>
      <c r="E2228">
        <v>-1.1000000000000001</v>
      </c>
      <c r="F2228">
        <v>-1.4</v>
      </c>
      <c r="G2228">
        <v>0.8</v>
      </c>
      <c r="H2228">
        <v>1.3</v>
      </c>
    </row>
    <row r="2229" spans="1:8" x14ac:dyDescent="0.25">
      <c r="A2229" s="1">
        <v>40817</v>
      </c>
      <c r="B2229" t="s">
        <v>118</v>
      </c>
      <c r="C2229">
        <v>130.21866</v>
      </c>
      <c r="D2229">
        <v>117.41742000000001</v>
      </c>
      <c r="E2229">
        <v>0.4</v>
      </c>
      <c r="F2229">
        <v>-2.1</v>
      </c>
      <c r="G2229">
        <v>-4.8</v>
      </c>
      <c r="H2229">
        <v>-4.5999999999999996</v>
      </c>
    </row>
    <row r="2230" spans="1:8" x14ac:dyDescent="0.25">
      <c r="A2230" s="1">
        <v>40817</v>
      </c>
      <c r="B2230" t="s">
        <v>32</v>
      </c>
      <c r="C2230">
        <v>142.53404</v>
      </c>
      <c r="D2230">
        <v>130.62036000000001</v>
      </c>
      <c r="E2230">
        <v>6.7</v>
      </c>
      <c r="F2230">
        <v>16.899999999999999</v>
      </c>
      <c r="G2230">
        <v>3.8</v>
      </c>
      <c r="H2230">
        <v>4.3</v>
      </c>
    </row>
    <row r="2231" spans="1:8" x14ac:dyDescent="0.25">
      <c r="A2231" s="1">
        <v>40817</v>
      </c>
      <c r="B2231" t="s">
        <v>33</v>
      </c>
      <c r="C2231">
        <v>84.034660000000002</v>
      </c>
      <c r="D2231">
        <v>78.276870000000002</v>
      </c>
      <c r="E2231">
        <v>-4.8</v>
      </c>
      <c r="F2231">
        <v>4.5999999999999996</v>
      </c>
      <c r="G2231">
        <v>3.1</v>
      </c>
      <c r="H2231">
        <v>4.8</v>
      </c>
    </row>
    <row r="2232" spans="1:8" x14ac:dyDescent="0.25">
      <c r="A2232" s="1">
        <v>40817</v>
      </c>
      <c r="B2232" t="s">
        <v>34</v>
      </c>
      <c r="C2232" t="s">
        <v>48</v>
      </c>
      <c r="D2232" t="s">
        <v>48</v>
      </c>
      <c r="E2232" t="s">
        <v>48</v>
      </c>
      <c r="F2232" t="s">
        <v>48</v>
      </c>
      <c r="G2232" t="s">
        <v>48</v>
      </c>
      <c r="H2232" t="s">
        <v>48</v>
      </c>
    </row>
    <row r="2233" spans="1:8" x14ac:dyDescent="0.25">
      <c r="A2233" s="1">
        <v>40817</v>
      </c>
      <c r="B2233" t="s">
        <v>35</v>
      </c>
      <c r="C2233">
        <v>122.54215000000001</v>
      </c>
      <c r="D2233">
        <v>109.73238000000001</v>
      </c>
      <c r="E2233">
        <v>-0.6</v>
      </c>
      <c r="F2233">
        <v>-7.8</v>
      </c>
      <c r="G2233">
        <v>-14.1</v>
      </c>
      <c r="H2233">
        <v>-13</v>
      </c>
    </row>
    <row r="2234" spans="1:8" x14ac:dyDescent="0.25">
      <c r="A2234" s="1">
        <v>40817</v>
      </c>
      <c r="B2234" t="s">
        <v>36</v>
      </c>
      <c r="C2234" t="s">
        <v>48</v>
      </c>
      <c r="D2234" t="s">
        <v>48</v>
      </c>
      <c r="E2234" t="s">
        <v>48</v>
      </c>
      <c r="F2234" t="s">
        <v>48</v>
      </c>
      <c r="G2234" t="s">
        <v>48</v>
      </c>
      <c r="H2234" t="s">
        <v>48</v>
      </c>
    </row>
    <row r="2235" spans="1:8" x14ac:dyDescent="0.25">
      <c r="A2235" s="1">
        <v>40817</v>
      </c>
      <c r="B2235" t="s">
        <v>37</v>
      </c>
      <c r="C2235">
        <v>132.25816</v>
      </c>
      <c r="D2235">
        <v>111.41228</v>
      </c>
      <c r="E2235">
        <v>-0.9</v>
      </c>
      <c r="F2235">
        <v>3.8</v>
      </c>
      <c r="G2235">
        <v>-1.6</v>
      </c>
      <c r="H2235">
        <v>-1.3</v>
      </c>
    </row>
    <row r="2236" spans="1:8" x14ac:dyDescent="0.25">
      <c r="A2236" s="1">
        <v>40817</v>
      </c>
      <c r="B2236" t="s">
        <v>38</v>
      </c>
      <c r="C2236">
        <v>138.67003</v>
      </c>
      <c r="D2236">
        <v>130.29971</v>
      </c>
      <c r="E2236">
        <v>1.6</v>
      </c>
      <c r="F2236">
        <v>-4.5999999999999996</v>
      </c>
      <c r="G2236">
        <v>-4.7</v>
      </c>
      <c r="H2236">
        <v>-5</v>
      </c>
    </row>
    <row r="2237" spans="1:8" x14ac:dyDescent="0.25">
      <c r="A2237" s="1">
        <v>40817</v>
      </c>
      <c r="B2237" t="s">
        <v>39</v>
      </c>
      <c r="C2237">
        <v>120.86169</v>
      </c>
      <c r="D2237">
        <v>112.54344</v>
      </c>
      <c r="E2237">
        <v>1.1000000000000001</v>
      </c>
      <c r="F2237">
        <v>-4</v>
      </c>
      <c r="G2237">
        <v>0.1</v>
      </c>
      <c r="H2237">
        <v>1.2</v>
      </c>
    </row>
    <row r="2238" spans="1:8" x14ac:dyDescent="0.25">
      <c r="A2238" s="1">
        <v>40817</v>
      </c>
      <c r="B2238" t="s">
        <v>2</v>
      </c>
      <c r="C2238">
        <v>174.49681000000001</v>
      </c>
      <c r="D2238">
        <v>168.36453</v>
      </c>
      <c r="E2238">
        <v>-2.2999999999999998</v>
      </c>
      <c r="F2238">
        <v>-5.7</v>
      </c>
      <c r="G2238">
        <v>5.5</v>
      </c>
      <c r="H2238">
        <v>5.2</v>
      </c>
    </row>
    <row r="2239" spans="1:8" x14ac:dyDescent="0.25">
      <c r="A2239" s="1">
        <v>40817</v>
      </c>
      <c r="B2239" t="s">
        <v>40</v>
      </c>
      <c r="C2239">
        <v>108.49653000000001</v>
      </c>
      <c r="D2239">
        <v>103.33856</v>
      </c>
      <c r="E2239">
        <v>-2.1</v>
      </c>
      <c r="F2239">
        <v>-0.4</v>
      </c>
      <c r="G2239">
        <v>1.7</v>
      </c>
      <c r="H2239">
        <v>2.7</v>
      </c>
    </row>
    <row r="2240" spans="1:8" x14ac:dyDescent="0.25">
      <c r="A2240" s="1">
        <v>40817</v>
      </c>
      <c r="B2240" t="s">
        <v>41</v>
      </c>
      <c r="C2240">
        <v>126.59598</v>
      </c>
      <c r="D2240">
        <v>116.40089999999999</v>
      </c>
      <c r="E2240">
        <v>-1.8</v>
      </c>
      <c r="F2240">
        <v>-2.5</v>
      </c>
      <c r="G2240">
        <v>1.3</v>
      </c>
      <c r="H2240">
        <v>1.6</v>
      </c>
    </row>
    <row r="2241" spans="1:8" x14ac:dyDescent="0.25">
      <c r="A2241" s="1">
        <v>40817</v>
      </c>
      <c r="B2241" t="s">
        <v>42</v>
      </c>
      <c r="C2241">
        <v>114.74857</v>
      </c>
      <c r="D2241">
        <v>108.35917000000001</v>
      </c>
      <c r="E2241">
        <v>-0.9</v>
      </c>
      <c r="F2241">
        <v>13.4</v>
      </c>
      <c r="G2241">
        <v>9.8000000000000007</v>
      </c>
      <c r="H2241">
        <v>9.6999999999999993</v>
      </c>
    </row>
    <row r="2242" spans="1:8" x14ac:dyDescent="0.25">
      <c r="A2242" s="1">
        <v>40817</v>
      </c>
      <c r="B2242" t="s">
        <v>43</v>
      </c>
      <c r="C2242">
        <v>105.02538</v>
      </c>
      <c r="D2242">
        <v>98.955730000000003</v>
      </c>
      <c r="E2242">
        <v>-1.9</v>
      </c>
      <c r="F2242">
        <v>-8.1999999999999993</v>
      </c>
      <c r="G2242">
        <v>-4.7</v>
      </c>
      <c r="H2242">
        <v>-3.4</v>
      </c>
    </row>
    <row r="2243" spans="1:8" x14ac:dyDescent="0.25">
      <c r="A2243" s="1">
        <v>40817</v>
      </c>
      <c r="B2243" t="s">
        <v>44</v>
      </c>
      <c r="C2243">
        <v>107.52866</v>
      </c>
      <c r="D2243">
        <v>104.97167</v>
      </c>
      <c r="E2243">
        <v>1.1000000000000001</v>
      </c>
      <c r="F2243">
        <v>8.1999999999999993</v>
      </c>
      <c r="G2243">
        <v>2.2999999999999998</v>
      </c>
      <c r="H2243">
        <v>2.4</v>
      </c>
    </row>
    <row r="2244" spans="1:8" x14ac:dyDescent="0.25">
      <c r="A2244" s="1">
        <v>40817</v>
      </c>
      <c r="B2244" t="s">
        <v>45</v>
      </c>
      <c r="C2244" t="s">
        <v>48</v>
      </c>
      <c r="D2244" t="s">
        <v>48</v>
      </c>
      <c r="E2244" t="s">
        <v>48</v>
      </c>
      <c r="F2244" t="s">
        <v>48</v>
      </c>
      <c r="G2244" t="s">
        <v>48</v>
      </c>
      <c r="H2244" t="s">
        <v>48</v>
      </c>
    </row>
    <row r="2245" spans="1:8" x14ac:dyDescent="0.25">
      <c r="A2245" s="1">
        <v>40817</v>
      </c>
      <c r="B2245" t="s">
        <v>46</v>
      </c>
      <c r="C2245" t="s">
        <v>48</v>
      </c>
      <c r="D2245" t="s">
        <v>48</v>
      </c>
      <c r="E2245" t="s">
        <v>48</v>
      </c>
      <c r="F2245" t="s">
        <v>48</v>
      </c>
      <c r="G2245" t="s">
        <v>48</v>
      </c>
      <c r="H2245" t="s">
        <v>48</v>
      </c>
    </row>
    <row r="2246" spans="1:8" x14ac:dyDescent="0.25">
      <c r="A2246" s="1">
        <v>40817</v>
      </c>
      <c r="B2246" t="s">
        <v>47</v>
      </c>
      <c r="C2246">
        <v>94.474540000000005</v>
      </c>
      <c r="D2246">
        <v>83.598519999999994</v>
      </c>
      <c r="E2246">
        <v>-5.9</v>
      </c>
      <c r="F2246">
        <v>-0.1</v>
      </c>
      <c r="G2246">
        <v>1.6</v>
      </c>
      <c r="H2246">
        <v>2.8</v>
      </c>
    </row>
    <row r="2247" spans="1:8" x14ac:dyDescent="0.25">
      <c r="A2247" s="1">
        <v>40848</v>
      </c>
      <c r="B2247" t="s">
        <v>1</v>
      </c>
      <c r="C2247">
        <v>121.40188000000001</v>
      </c>
      <c r="D2247">
        <v>116.31570000000001</v>
      </c>
      <c r="E2247">
        <v>0.5</v>
      </c>
      <c r="F2247">
        <v>-2.4</v>
      </c>
      <c r="G2247">
        <v>0.5</v>
      </c>
      <c r="H2247">
        <v>0.7</v>
      </c>
    </row>
    <row r="2248" spans="1:8" x14ac:dyDescent="0.25">
      <c r="A2248" s="1">
        <v>40848</v>
      </c>
      <c r="B2248" t="s">
        <v>118</v>
      </c>
      <c r="C2248">
        <v>123.97427</v>
      </c>
      <c r="D2248">
        <v>111.32348</v>
      </c>
      <c r="E2248">
        <v>-5.2</v>
      </c>
      <c r="F2248">
        <v>-3.1</v>
      </c>
      <c r="G2248">
        <v>-4.7</v>
      </c>
      <c r="H2248">
        <v>-4.7</v>
      </c>
    </row>
    <row r="2249" spans="1:8" x14ac:dyDescent="0.25">
      <c r="A2249" s="1">
        <v>40848</v>
      </c>
      <c r="B2249" t="s">
        <v>32</v>
      </c>
      <c r="C2249">
        <v>130.25352000000001</v>
      </c>
      <c r="D2249">
        <v>116.78192</v>
      </c>
      <c r="E2249">
        <v>-10.6</v>
      </c>
      <c r="F2249">
        <v>0</v>
      </c>
      <c r="G2249">
        <v>3.4</v>
      </c>
      <c r="H2249">
        <v>3.7</v>
      </c>
    </row>
    <row r="2250" spans="1:8" x14ac:dyDescent="0.25">
      <c r="A2250" s="1">
        <v>40848</v>
      </c>
      <c r="B2250" t="s">
        <v>33</v>
      </c>
      <c r="C2250">
        <v>81.735820000000004</v>
      </c>
      <c r="D2250">
        <v>79.796480000000003</v>
      </c>
      <c r="E2250">
        <v>1.9</v>
      </c>
      <c r="F2250">
        <v>-1.1000000000000001</v>
      </c>
      <c r="G2250">
        <v>2.7</v>
      </c>
      <c r="H2250">
        <v>3.6</v>
      </c>
    </row>
    <row r="2251" spans="1:8" x14ac:dyDescent="0.25">
      <c r="A2251" s="1">
        <v>40848</v>
      </c>
      <c r="B2251" t="s">
        <v>34</v>
      </c>
      <c r="C2251" t="s">
        <v>48</v>
      </c>
      <c r="D2251" t="s">
        <v>48</v>
      </c>
      <c r="E2251" t="s">
        <v>48</v>
      </c>
      <c r="F2251" t="s">
        <v>48</v>
      </c>
      <c r="G2251" t="s">
        <v>48</v>
      </c>
      <c r="H2251" t="s">
        <v>48</v>
      </c>
    </row>
    <row r="2252" spans="1:8" x14ac:dyDescent="0.25">
      <c r="A2252" s="1">
        <v>40848</v>
      </c>
      <c r="B2252" t="s">
        <v>35</v>
      </c>
      <c r="C2252">
        <v>122.88059</v>
      </c>
      <c r="D2252">
        <v>107.84611</v>
      </c>
      <c r="E2252">
        <v>-1.7</v>
      </c>
      <c r="F2252">
        <v>-7.8</v>
      </c>
      <c r="G2252">
        <v>-13.5</v>
      </c>
      <c r="H2252">
        <v>-13.2</v>
      </c>
    </row>
    <row r="2253" spans="1:8" x14ac:dyDescent="0.25">
      <c r="A2253" s="1">
        <v>40848</v>
      </c>
      <c r="B2253" t="s">
        <v>36</v>
      </c>
      <c r="C2253" t="s">
        <v>48</v>
      </c>
      <c r="D2253" t="s">
        <v>48</v>
      </c>
      <c r="E2253" t="s">
        <v>48</v>
      </c>
      <c r="F2253" t="s">
        <v>48</v>
      </c>
      <c r="G2253" t="s">
        <v>48</v>
      </c>
      <c r="H2253" t="s">
        <v>48</v>
      </c>
    </row>
    <row r="2254" spans="1:8" x14ac:dyDescent="0.25">
      <c r="A2254" s="1">
        <v>40848</v>
      </c>
      <c r="B2254" t="s">
        <v>37</v>
      </c>
      <c r="C2254">
        <v>132.87819999999999</v>
      </c>
      <c r="D2254">
        <v>111.01837999999999</v>
      </c>
      <c r="E2254">
        <v>-0.4</v>
      </c>
      <c r="F2254">
        <v>1.2</v>
      </c>
      <c r="G2254">
        <v>-1.3</v>
      </c>
      <c r="H2254">
        <v>-1.2</v>
      </c>
    </row>
    <row r="2255" spans="1:8" x14ac:dyDescent="0.25">
      <c r="A2255" s="1">
        <v>40848</v>
      </c>
      <c r="B2255" t="s">
        <v>38</v>
      </c>
      <c r="C2255">
        <v>123.08222000000001</v>
      </c>
      <c r="D2255">
        <v>120.8729</v>
      </c>
      <c r="E2255">
        <v>-7.2</v>
      </c>
      <c r="F2255">
        <v>-6.3</v>
      </c>
      <c r="G2255">
        <v>-4.8</v>
      </c>
      <c r="H2255">
        <v>-5.2</v>
      </c>
    </row>
    <row r="2256" spans="1:8" x14ac:dyDescent="0.25">
      <c r="A2256" s="1">
        <v>40848</v>
      </c>
      <c r="B2256" t="s">
        <v>39</v>
      </c>
      <c r="C2256">
        <v>121.50718000000001</v>
      </c>
      <c r="D2256">
        <v>120.66405</v>
      </c>
      <c r="E2256">
        <v>7.2</v>
      </c>
      <c r="F2256">
        <v>2.1</v>
      </c>
      <c r="G2256">
        <v>0.3</v>
      </c>
      <c r="H2256">
        <v>0.9</v>
      </c>
    </row>
    <row r="2257" spans="1:8" x14ac:dyDescent="0.25">
      <c r="A2257" s="1">
        <v>40848</v>
      </c>
      <c r="B2257" t="s">
        <v>2</v>
      </c>
      <c r="C2257">
        <v>175.03981999999999</v>
      </c>
      <c r="D2257">
        <v>174.95689999999999</v>
      </c>
      <c r="E2257">
        <v>3.9</v>
      </c>
      <c r="F2257">
        <v>0</v>
      </c>
      <c r="G2257">
        <v>5</v>
      </c>
      <c r="H2257">
        <v>4.4000000000000004</v>
      </c>
    </row>
    <row r="2258" spans="1:8" x14ac:dyDescent="0.25">
      <c r="A2258" s="1">
        <v>40848</v>
      </c>
      <c r="B2258" t="s">
        <v>40</v>
      </c>
      <c r="C2258">
        <v>107.10581999999999</v>
      </c>
      <c r="D2258">
        <v>105.11573</v>
      </c>
      <c r="E2258">
        <v>1.7</v>
      </c>
      <c r="F2258">
        <v>-1.5</v>
      </c>
      <c r="G2258">
        <v>1.4</v>
      </c>
      <c r="H2258">
        <v>1.5</v>
      </c>
    </row>
    <row r="2259" spans="1:8" x14ac:dyDescent="0.25">
      <c r="A2259" s="1">
        <v>40848</v>
      </c>
      <c r="B2259" t="s">
        <v>41</v>
      </c>
      <c r="C2259">
        <v>121.90559</v>
      </c>
      <c r="D2259">
        <v>118.22918</v>
      </c>
      <c r="E2259">
        <v>1.6</v>
      </c>
      <c r="F2259">
        <v>-4.2</v>
      </c>
      <c r="G2259">
        <v>0.8</v>
      </c>
      <c r="H2259">
        <v>0.8</v>
      </c>
    </row>
    <row r="2260" spans="1:8" x14ac:dyDescent="0.25">
      <c r="A2260" s="1">
        <v>40848</v>
      </c>
      <c r="B2260" t="s">
        <v>42</v>
      </c>
      <c r="C2260">
        <v>117.34701</v>
      </c>
      <c r="D2260">
        <v>115.39157</v>
      </c>
      <c r="E2260">
        <v>6.5</v>
      </c>
      <c r="F2260">
        <v>14.3</v>
      </c>
      <c r="G2260">
        <v>10.199999999999999</v>
      </c>
      <c r="H2260">
        <v>9.8000000000000007</v>
      </c>
    </row>
    <row r="2261" spans="1:8" x14ac:dyDescent="0.25">
      <c r="A2261" s="1">
        <v>40848</v>
      </c>
      <c r="B2261" t="s">
        <v>43</v>
      </c>
      <c r="C2261">
        <v>105.22886</v>
      </c>
      <c r="D2261">
        <v>99.702160000000006</v>
      </c>
      <c r="E2261">
        <v>0.8</v>
      </c>
      <c r="F2261">
        <v>-8.1</v>
      </c>
      <c r="G2261">
        <v>-5</v>
      </c>
      <c r="H2261">
        <v>-4.3</v>
      </c>
    </row>
    <row r="2262" spans="1:8" x14ac:dyDescent="0.25">
      <c r="A2262" s="1">
        <v>40848</v>
      </c>
      <c r="B2262" t="s">
        <v>44</v>
      </c>
      <c r="C2262">
        <v>104.70253</v>
      </c>
      <c r="D2262">
        <v>104.28313</v>
      </c>
      <c r="E2262">
        <v>-0.7</v>
      </c>
      <c r="F2262">
        <v>-4.8</v>
      </c>
      <c r="G2262">
        <v>1.6</v>
      </c>
      <c r="H2262">
        <v>1.4</v>
      </c>
    </row>
    <row r="2263" spans="1:8" x14ac:dyDescent="0.25">
      <c r="A2263" s="1">
        <v>40848</v>
      </c>
      <c r="B2263" t="s">
        <v>45</v>
      </c>
      <c r="C2263" t="s">
        <v>48</v>
      </c>
      <c r="D2263" t="s">
        <v>48</v>
      </c>
      <c r="E2263" t="s">
        <v>48</v>
      </c>
      <c r="F2263" t="s">
        <v>48</v>
      </c>
      <c r="G2263" t="s">
        <v>48</v>
      </c>
      <c r="H2263" t="s">
        <v>48</v>
      </c>
    </row>
    <row r="2264" spans="1:8" x14ac:dyDescent="0.25">
      <c r="A2264" s="1">
        <v>40848</v>
      </c>
      <c r="B2264" t="s">
        <v>46</v>
      </c>
      <c r="C2264" t="s">
        <v>48</v>
      </c>
      <c r="D2264" t="s">
        <v>48</v>
      </c>
      <c r="E2264" t="s">
        <v>48</v>
      </c>
      <c r="F2264" t="s">
        <v>48</v>
      </c>
      <c r="G2264" t="s">
        <v>48</v>
      </c>
      <c r="H2264" t="s">
        <v>48</v>
      </c>
    </row>
    <row r="2265" spans="1:8" x14ac:dyDescent="0.25">
      <c r="A2265" s="1">
        <v>40848</v>
      </c>
      <c r="B2265" t="s">
        <v>47</v>
      </c>
      <c r="C2265">
        <v>97.072689999999994</v>
      </c>
      <c r="D2265">
        <v>95.246840000000006</v>
      </c>
      <c r="E2265">
        <v>13.9</v>
      </c>
      <c r="F2265">
        <v>9.1999999999999993</v>
      </c>
      <c r="G2265">
        <v>2.2999999999999998</v>
      </c>
      <c r="H2265">
        <v>2.7</v>
      </c>
    </row>
    <row r="2266" spans="1:8" x14ac:dyDescent="0.25">
      <c r="A2266" s="1">
        <v>40878</v>
      </c>
      <c r="B2266" t="s">
        <v>1</v>
      </c>
      <c r="C2266">
        <v>111.49518999999999</v>
      </c>
      <c r="D2266">
        <v>119.3758</v>
      </c>
      <c r="E2266">
        <v>2.6</v>
      </c>
      <c r="F2266">
        <v>-0.9</v>
      </c>
      <c r="G2266">
        <v>0.4</v>
      </c>
      <c r="H2266">
        <v>0.4</v>
      </c>
    </row>
    <row r="2267" spans="1:8" x14ac:dyDescent="0.25">
      <c r="A2267" s="1">
        <v>40878</v>
      </c>
      <c r="B2267" t="s">
        <v>118</v>
      </c>
      <c r="C2267">
        <v>118.77524</v>
      </c>
      <c r="D2267">
        <v>112.49729000000001</v>
      </c>
      <c r="E2267">
        <v>1.1000000000000001</v>
      </c>
      <c r="F2267">
        <v>-3.6</v>
      </c>
      <c r="G2267">
        <v>-4.5999999999999996</v>
      </c>
      <c r="H2267">
        <v>-4.5999999999999996</v>
      </c>
    </row>
    <row r="2268" spans="1:8" x14ac:dyDescent="0.25">
      <c r="A2268" s="1">
        <v>40878</v>
      </c>
      <c r="B2268" t="s">
        <v>32</v>
      </c>
      <c r="C2268">
        <v>103.07391</v>
      </c>
      <c r="D2268">
        <v>117.22519</v>
      </c>
      <c r="E2268">
        <v>0.4</v>
      </c>
      <c r="F2268">
        <v>3.6</v>
      </c>
      <c r="G2268">
        <v>3.4</v>
      </c>
      <c r="H2268">
        <v>3.4</v>
      </c>
    </row>
    <row r="2269" spans="1:8" x14ac:dyDescent="0.25">
      <c r="A2269" s="1">
        <v>40878</v>
      </c>
      <c r="B2269" t="s">
        <v>33</v>
      </c>
      <c r="C2269">
        <v>88.578649999999996</v>
      </c>
      <c r="D2269">
        <v>79.69359</v>
      </c>
      <c r="E2269">
        <v>-0.1</v>
      </c>
      <c r="F2269">
        <v>3.9</v>
      </c>
      <c r="G2269">
        <v>2.8</v>
      </c>
      <c r="H2269">
        <v>2.8</v>
      </c>
    </row>
    <row r="2270" spans="1:8" x14ac:dyDescent="0.25">
      <c r="A2270" s="1">
        <v>40878</v>
      </c>
      <c r="B2270" t="s">
        <v>34</v>
      </c>
      <c r="C2270" t="s">
        <v>48</v>
      </c>
      <c r="D2270" t="s">
        <v>48</v>
      </c>
      <c r="E2270" t="s">
        <v>48</v>
      </c>
      <c r="F2270" t="s">
        <v>48</v>
      </c>
      <c r="G2270" t="s">
        <v>48</v>
      </c>
      <c r="H2270" t="s">
        <v>48</v>
      </c>
    </row>
    <row r="2271" spans="1:8" x14ac:dyDescent="0.25">
      <c r="A2271" s="1">
        <v>40878</v>
      </c>
      <c r="B2271" t="s">
        <v>35</v>
      </c>
      <c r="C2271">
        <v>106.61465</v>
      </c>
      <c r="D2271">
        <v>112.13955</v>
      </c>
      <c r="E2271">
        <v>4</v>
      </c>
      <c r="F2271">
        <v>-6</v>
      </c>
      <c r="G2271">
        <v>-13</v>
      </c>
      <c r="H2271">
        <v>-13</v>
      </c>
    </row>
    <row r="2272" spans="1:8" x14ac:dyDescent="0.25">
      <c r="A2272" s="1">
        <v>40878</v>
      </c>
      <c r="B2272" t="s">
        <v>36</v>
      </c>
      <c r="C2272" t="s">
        <v>48</v>
      </c>
      <c r="D2272" t="s">
        <v>48</v>
      </c>
      <c r="E2272" t="s">
        <v>48</v>
      </c>
      <c r="F2272" t="s">
        <v>48</v>
      </c>
      <c r="G2272" t="s">
        <v>48</v>
      </c>
      <c r="H2272" t="s">
        <v>48</v>
      </c>
    </row>
    <row r="2273" spans="1:8" x14ac:dyDescent="0.25">
      <c r="A2273" s="1">
        <v>40878</v>
      </c>
      <c r="B2273" t="s">
        <v>37</v>
      </c>
      <c r="C2273">
        <v>129.59655000000001</v>
      </c>
      <c r="D2273">
        <v>112.1131</v>
      </c>
      <c r="E2273">
        <v>1</v>
      </c>
      <c r="F2273">
        <v>3.3</v>
      </c>
      <c r="G2273">
        <v>-0.9</v>
      </c>
      <c r="H2273">
        <v>-0.9</v>
      </c>
    </row>
    <row r="2274" spans="1:8" x14ac:dyDescent="0.25">
      <c r="A2274" s="1">
        <v>40878</v>
      </c>
      <c r="B2274" t="s">
        <v>38</v>
      </c>
      <c r="C2274">
        <v>118.42758000000001</v>
      </c>
      <c r="D2274">
        <v>121.67453</v>
      </c>
      <c r="E2274">
        <v>0.7</v>
      </c>
      <c r="F2274">
        <v>-6.5</v>
      </c>
      <c r="G2274">
        <v>-4.9000000000000004</v>
      </c>
      <c r="H2274">
        <v>-4.9000000000000004</v>
      </c>
    </row>
    <row r="2275" spans="1:8" x14ac:dyDescent="0.25">
      <c r="A2275" s="1">
        <v>40878</v>
      </c>
      <c r="B2275" t="s">
        <v>39</v>
      </c>
      <c r="C2275">
        <v>109.81138</v>
      </c>
      <c r="D2275">
        <v>116.72023</v>
      </c>
      <c r="E2275">
        <v>-3.3</v>
      </c>
      <c r="F2275">
        <v>-3.4</v>
      </c>
      <c r="G2275">
        <v>0</v>
      </c>
      <c r="H2275">
        <v>0</v>
      </c>
    </row>
    <row r="2276" spans="1:8" x14ac:dyDescent="0.25">
      <c r="A2276" s="1">
        <v>40878</v>
      </c>
      <c r="B2276" t="s">
        <v>2</v>
      </c>
      <c r="C2276">
        <v>175.62384</v>
      </c>
      <c r="D2276">
        <v>175.21951999999999</v>
      </c>
      <c r="E2276">
        <v>0.2</v>
      </c>
      <c r="F2276">
        <v>4.2</v>
      </c>
      <c r="G2276">
        <v>4.9000000000000004</v>
      </c>
      <c r="H2276">
        <v>4.9000000000000004</v>
      </c>
    </row>
    <row r="2277" spans="1:8" x14ac:dyDescent="0.25">
      <c r="A2277" s="1">
        <v>40878</v>
      </c>
      <c r="B2277" t="s">
        <v>40</v>
      </c>
      <c r="C2277">
        <v>102.23305000000001</v>
      </c>
      <c r="D2277">
        <v>103.03639</v>
      </c>
      <c r="E2277">
        <v>-2</v>
      </c>
      <c r="F2277">
        <v>0.3</v>
      </c>
      <c r="G2277">
        <v>1.3</v>
      </c>
      <c r="H2277">
        <v>1.3</v>
      </c>
    </row>
    <row r="2278" spans="1:8" x14ac:dyDescent="0.25">
      <c r="A2278" s="1">
        <v>40878</v>
      </c>
      <c r="B2278" t="s">
        <v>41</v>
      </c>
      <c r="C2278">
        <v>110.86769</v>
      </c>
      <c r="D2278">
        <v>123.38673</v>
      </c>
      <c r="E2278">
        <v>4.4000000000000004</v>
      </c>
      <c r="F2278">
        <v>-2.5</v>
      </c>
      <c r="G2278">
        <v>0.5</v>
      </c>
      <c r="H2278">
        <v>0.5</v>
      </c>
    </row>
    <row r="2279" spans="1:8" x14ac:dyDescent="0.25">
      <c r="A2279" s="1">
        <v>40878</v>
      </c>
      <c r="B2279" t="s">
        <v>42</v>
      </c>
      <c r="C2279">
        <v>113.21735</v>
      </c>
      <c r="D2279">
        <v>121.49773</v>
      </c>
      <c r="E2279">
        <v>5.3</v>
      </c>
      <c r="F2279">
        <v>22.8</v>
      </c>
      <c r="G2279">
        <v>11.2</v>
      </c>
      <c r="H2279">
        <v>11.2</v>
      </c>
    </row>
    <row r="2280" spans="1:8" x14ac:dyDescent="0.25">
      <c r="A2280" s="1">
        <v>40878</v>
      </c>
      <c r="B2280" t="s">
        <v>43</v>
      </c>
      <c r="C2280">
        <v>94.757999999999996</v>
      </c>
      <c r="D2280">
        <v>105.79161000000001</v>
      </c>
      <c r="E2280">
        <v>6.1</v>
      </c>
      <c r="F2280">
        <v>-9.1</v>
      </c>
      <c r="G2280">
        <v>-5.3</v>
      </c>
      <c r="H2280">
        <v>-5.3</v>
      </c>
    </row>
    <row r="2281" spans="1:8" x14ac:dyDescent="0.25">
      <c r="A2281" s="1">
        <v>40878</v>
      </c>
      <c r="B2281" t="s">
        <v>44</v>
      </c>
      <c r="C2281">
        <v>97.74024</v>
      </c>
      <c r="D2281">
        <v>108.01385000000001</v>
      </c>
      <c r="E2281">
        <v>3.6</v>
      </c>
      <c r="F2281">
        <v>0.3</v>
      </c>
      <c r="G2281">
        <v>1.5</v>
      </c>
      <c r="H2281">
        <v>1.5</v>
      </c>
    </row>
    <row r="2282" spans="1:8" x14ac:dyDescent="0.25">
      <c r="A2282" s="1">
        <v>40878</v>
      </c>
      <c r="B2282" t="s">
        <v>45</v>
      </c>
      <c r="C2282" t="s">
        <v>48</v>
      </c>
      <c r="D2282" t="s">
        <v>48</v>
      </c>
      <c r="E2282" t="s">
        <v>48</v>
      </c>
      <c r="F2282" t="s">
        <v>48</v>
      </c>
      <c r="G2282" t="s">
        <v>48</v>
      </c>
      <c r="H2282" t="s">
        <v>48</v>
      </c>
    </row>
    <row r="2283" spans="1:8" x14ac:dyDescent="0.25">
      <c r="A2283" s="1">
        <v>40878</v>
      </c>
      <c r="B2283" t="s">
        <v>46</v>
      </c>
      <c r="C2283" t="s">
        <v>48</v>
      </c>
      <c r="D2283" t="s">
        <v>48</v>
      </c>
      <c r="E2283" t="s">
        <v>48</v>
      </c>
      <c r="F2283" t="s">
        <v>48</v>
      </c>
      <c r="G2283" t="s">
        <v>48</v>
      </c>
      <c r="H2283" t="s">
        <v>48</v>
      </c>
    </row>
    <row r="2284" spans="1:8" x14ac:dyDescent="0.25">
      <c r="A2284" s="1">
        <v>40878</v>
      </c>
      <c r="B2284" t="s">
        <v>47</v>
      </c>
      <c r="C2284">
        <v>86.476979999999998</v>
      </c>
      <c r="D2284">
        <v>99.316389999999998</v>
      </c>
      <c r="E2284">
        <v>4.3</v>
      </c>
      <c r="F2284">
        <v>11.9</v>
      </c>
      <c r="G2284">
        <v>3.1</v>
      </c>
      <c r="H2284">
        <v>3.1</v>
      </c>
    </row>
    <row r="2285" spans="1:8" x14ac:dyDescent="0.25">
      <c r="A2285" s="1">
        <v>40909</v>
      </c>
      <c r="B2285" t="s">
        <v>1</v>
      </c>
      <c r="C2285">
        <v>103.35733</v>
      </c>
      <c r="D2285">
        <v>114.32572</v>
      </c>
      <c r="E2285">
        <v>-4.2</v>
      </c>
      <c r="F2285">
        <v>-4.9000000000000004</v>
      </c>
      <c r="G2285">
        <v>-4.9000000000000004</v>
      </c>
      <c r="H2285">
        <v>-0.1</v>
      </c>
    </row>
    <row r="2286" spans="1:8" x14ac:dyDescent="0.25">
      <c r="A2286" s="1">
        <v>40909</v>
      </c>
      <c r="B2286" t="s">
        <v>118</v>
      </c>
      <c r="C2286">
        <v>121.30809000000001</v>
      </c>
      <c r="D2286">
        <v>117.65925</v>
      </c>
      <c r="E2286">
        <v>4.5999999999999996</v>
      </c>
      <c r="F2286">
        <v>4.5</v>
      </c>
      <c r="G2286">
        <v>4.5</v>
      </c>
      <c r="H2286">
        <v>-3.7</v>
      </c>
    </row>
    <row r="2287" spans="1:8" x14ac:dyDescent="0.25">
      <c r="A2287" s="1">
        <v>40909</v>
      </c>
      <c r="B2287" t="s">
        <v>32</v>
      </c>
      <c r="C2287">
        <v>112.61853000000001</v>
      </c>
      <c r="D2287">
        <v>118.07729999999999</v>
      </c>
      <c r="E2287">
        <v>0.7</v>
      </c>
      <c r="F2287">
        <v>3.5</v>
      </c>
      <c r="G2287">
        <v>3.5</v>
      </c>
      <c r="H2287">
        <v>3.8</v>
      </c>
    </row>
    <row r="2288" spans="1:8" x14ac:dyDescent="0.25">
      <c r="A2288" s="1">
        <v>40909</v>
      </c>
      <c r="B2288" t="s">
        <v>33</v>
      </c>
      <c r="C2288">
        <v>66.579570000000004</v>
      </c>
      <c r="D2288">
        <v>69.703320000000005</v>
      </c>
      <c r="E2288">
        <v>-12.5</v>
      </c>
      <c r="F2288">
        <v>-15.6</v>
      </c>
      <c r="G2288">
        <v>-15.6</v>
      </c>
      <c r="H2288">
        <v>1.1000000000000001</v>
      </c>
    </row>
    <row r="2289" spans="1:8" x14ac:dyDescent="0.25">
      <c r="A2289" s="1">
        <v>40909</v>
      </c>
      <c r="B2289" t="s">
        <v>34</v>
      </c>
      <c r="C2289" t="s">
        <v>48</v>
      </c>
      <c r="D2289" t="s">
        <v>48</v>
      </c>
      <c r="E2289" t="s">
        <v>48</v>
      </c>
      <c r="F2289" t="s">
        <v>48</v>
      </c>
      <c r="G2289" t="s">
        <v>48</v>
      </c>
      <c r="H2289" t="s">
        <v>48</v>
      </c>
    </row>
    <row r="2290" spans="1:8" x14ac:dyDescent="0.25">
      <c r="A2290" s="1">
        <v>40909</v>
      </c>
      <c r="B2290" t="s">
        <v>35</v>
      </c>
      <c r="C2290">
        <v>102.24206</v>
      </c>
      <c r="D2290">
        <v>110.81341999999999</v>
      </c>
      <c r="E2290">
        <v>-1.2</v>
      </c>
      <c r="F2290">
        <v>-3.7</v>
      </c>
      <c r="G2290">
        <v>-3.7</v>
      </c>
      <c r="H2290">
        <v>-12</v>
      </c>
    </row>
    <row r="2291" spans="1:8" x14ac:dyDescent="0.25">
      <c r="A2291" s="1">
        <v>40909</v>
      </c>
      <c r="B2291" t="s">
        <v>36</v>
      </c>
      <c r="C2291" t="s">
        <v>48</v>
      </c>
      <c r="D2291" t="s">
        <v>48</v>
      </c>
      <c r="E2291" t="s">
        <v>48</v>
      </c>
      <c r="F2291" t="s">
        <v>48</v>
      </c>
      <c r="G2291" t="s">
        <v>48</v>
      </c>
      <c r="H2291" t="s">
        <v>48</v>
      </c>
    </row>
    <row r="2292" spans="1:8" x14ac:dyDescent="0.25">
      <c r="A2292" s="1">
        <v>40909</v>
      </c>
      <c r="B2292" t="s">
        <v>37</v>
      </c>
      <c r="C2292">
        <v>123.16963</v>
      </c>
      <c r="D2292">
        <v>111.59362</v>
      </c>
      <c r="E2292">
        <v>-0.5</v>
      </c>
      <c r="F2292">
        <v>12.3</v>
      </c>
      <c r="G2292">
        <v>12.3</v>
      </c>
      <c r="H2292">
        <v>0.5</v>
      </c>
    </row>
    <row r="2293" spans="1:8" x14ac:dyDescent="0.25">
      <c r="A2293" s="1">
        <v>40909</v>
      </c>
      <c r="B2293" t="s">
        <v>38</v>
      </c>
      <c r="C2293">
        <v>128.87893</v>
      </c>
      <c r="D2293">
        <v>131.75899999999999</v>
      </c>
      <c r="E2293">
        <v>8.3000000000000007</v>
      </c>
      <c r="F2293">
        <v>3.6</v>
      </c>
      <c r="G2293">
        <v>3.6</v>
      </c>
      <c r="H2293">
        <v>-3.9</v>
      </c>
    </row>
    <row r="2294" spans="1:8" x14ac:dyDescent="0.25">
      <c r="A2294" s="1">
        <v>40909</v>
      </c>
      <c r="B2294" t="s">
        <v>39</v>
      </c>
      <c r="C2294">
        <v>99.973209999999995</v>
      </c>
      <c r="D2294">
        <v>111.26725</v>
      </c>
      <c r="E2294">
        <v>-4.7</v>
      </c>
      <c r="F2294">
        <v>-7.9</v>
      </c>
      <c r="G2294">
        <v>-7.9</v>
      </c>
      <c r="H2294">
        <v>-0.8</v>
      </c>
    </row>
    <row r="2295" spans="1:8" x14ac:dyDescent="0.25">
      <c r="A2295" s="1">
        <v>40909</v>
      </c>
      <c r="B2295" t="s">
        <v>2</v>
      </c>
      <c r="C2295">
        <v>166.09302</v>
      </c>
      <c r="D2295">
        <v>170.16025999999999</v>
      </c>
      <c r="E2295">
        <v>-2.9</v>
      </c>
      <c r="F2295">
        <v>-8.5</v>
      </c>
      <c r="G2295">
        <v>-8.5</v>
      </c>
      <c r="H2295">
        <v>3.5</v>
      </c>
    </row>
    <row r="2296" spans="1:8" x14ac:dyDescent="0.25">
      <c r="A2296" s="1">
        <v>40909</v>
      </c>
      <c r="B2296" t="s">
        <v>40</v>
      </c>
      <c r="C2296">
        <v>88.685770000000005</v>
      </c>
      <c r="D2296">
        <v>89.52704</v>
      </c>
      <c r="E2296">
        <v>-13.1</v>
      </c>
      <c r="F2296">
        <v>-11.9</v>
      </c>
      <c r="G2296">
        <v>-11.9</v>
      </c>
      <c r="H2296">
        <v>0.1</v>
      </c>
    </row>
    <row r="2297" spans="1:8" x14ac:dyDescent="0.25">
      <c r="A2297" s="1">
        <v>40909</v>
      </c>
      <c r="B2297" t="s">
        <v>41</v>
      </c>
      <c r="C2297">
        <v>100.71267</v>
      </c>
      <c r="D2297">
        <v>116.0585</v>
      </c>
      <c r="E2297">
        <v>-5.9</v>
      </c>
      <c r="F2297">
        <v>-8.1999999999999993</v>
      </c>
      <c r="G2297">
        <v>-8.1999999999999993</v>
      </c>
      <c r="H2297">
        <v>-0.3</v>
      </c>
    </row>
    <row r="2298" spans="1:8" x14ac:dyDescent="0.25">
      <c r="A2298" s="1">
        <v>40909</v>
      </c>
      <c r="B2298" t="s">
        <v>42</v>
      </c>
      <c r="C2298">
        <v>91.503829999999994</v>
      </c>
      <c r="D2298">
        <v>103.41392</v>
      </c>
      <c r="E2298">
        <v>-14.9</v>
      </c>
      <c r="F2298">
        <v>-0.2</v>
      </c>
      <c r="G2298">
        <v>-0.2</v>
      </c>
      <c r="H2298">
        <v>10.4</v>
      </c>
    </row>
    <row r="2299" spans="1:8" x14ac:dyDescent="0.25">
      <c r="A2299" s="1">
        <v>40909</v>
      </c>
      <c r="B2299" t="s">
        <v>43</v>
      </c>
      <c r="C2299">
        <v>91.182040000000001</v>
      </c>
      <c r="D2299">
        <v>100.43118</v>
      </c>
      <c r="E2299">
        <v>-5.0999999999999996</v>
      </c>
      <c r="F2299">
        <v>-11.7</v>
      </c>
      <c r="G2299">
        <v>-11.7</v>
      </c>
      <c r="H2299">
        <v>-6.4</v>
      </c>
    </row>
    <row r="2300" spans="1:8" x14ac:dyDescent="0.25">
      <c r="A2300" s="1">
        <v>40909</v>
      </c>
      <c r="B2300" t="s">
        <v>44</v>
      </c>
      <c r="C2300">
        <v>91.756389999999996</v>
      </c>
      <c r="D2300">
        <v>104.71039</v>
      </c>
      <c r="E2300">
        <v>-3.1</v>
      </c>
      <c r="F2300">
        <v>2.8</v>
      </c>
      <c r="G2300">
        <v>2.8</v>
      </c>
      <c r="H2300">
        <v>2.1</v>
      </c>
    </row>
    <row r="2301" spans="1:8" x14ac:dyDescent="0.25">
      <c r="A2301" s="1">
        <v>40909</v>
      </c>
      <c r="B2301" t="s">
        <v>45</v>
      </c>
      <c r="C2301" t="s">
        <v>48</v>
      </c>
      <c r="D2301" t="s">
        <v>48</v>
      </c>
      <c r="E2301" t="s">
        <v>48</v>
      </c>
      <c r="F2301" t="s">
        <v>48</v>
      </c>
      <c r="G2301" t="s">
        <v>48</v>
      </c>
      <c r="H2301" t="s">
        <v>48</v>
      </c>
    </row>
    <row r="2302" spans="1:8" x14ac:dyDescent="0.25">
      <c r="A2302" s="1">
        <v>40909</v>
      </c>
      <c r="B2302" t="s">
        <v>46</v>
      </c>
      <c r="C2302">
        <v>63.099969999999999</v>
      </c>
      <c r="D2302">
        <v>77.237210000000005</v>
      </c>
      <c r="E2302">
        <v>0</v>
      </c>
      <c r="F2302" t="s">
        <v>49</v>
      </c>
      <c r="G2302" t="s">
        <v>49</v>
      </c>
      <c r="H2302" t="s">
        <v>49</v>
      </c>
    </row>
    <row r="2303" spans="1:8" x14ac:dyDescent="0.25">
      <c r="A2303" s="1">
        <v>40909</v>
      </c>
      <c r="B2303" t="s">
        <v>47</v>
      </c>
      <c r="C2303">
        <v>58.794080000000001</v>
      </c>
      <c r="D2303">
        <v>77.003910000000005</v>
      </c>
      <c r="E2303">
        <v>-22.5</v>
      </c>
      <c r="F2303">
        <v>-16.600000000000001</v>
      </c>
      <c r="G2303">
        <v>-16.600000000000001</v>
      </c>
      <c r="H2303">
        <v>2.1</v>
      </c>
    </row>
    <row r="2304" spans="1:8" x14ac:dyDescent="0.25">
      <c r="A2304" s="1">
        <v>40940</v>
      </c>
      <c r="B2304" t="s">
        <v>1</v>
      </c>
      <c r="C2304">
        <v>104.68291000000001</v>
      </c>
      <c r="D2304">
        <v>115.21919</v>
      </c>
      <c r="E2304">
        <v>0.8</v>
      </c>
      <c r="F2304">
        <v>-5.8</v>
      </c>
      <c r="G2304">
        <v>-5.4</v>
      </c>
      <c r="H2304">
        <v>-1.1000000000000001</v>
      </c>
    </row>
    <row r="2305" spans="1:8" x14ac:dyDescent="0.25">
      <c r="A2305" s="1">
        <v>40940</v>
      </c>
      <c r="B2305" t="s">
        <v>118</v>
      </c>
      <c r="C2305">
        <v>111.34402</v>
      </c>
      <c r="D2305">
        <v>117.99669</v>
      </c>
      <c r="E2305">
        <v>0.3</v>
      </c>
      <c r="F2305">
        <v>6.9</v>
      </c>
      <c r="G2305">
        <v>5.7</v>
      </c>
      <c r="H2305">
        <v>-2.4</v>
      </c>
    </row>
    <row r="2306" spans="1:8" x14ac:dyDescent="0.25">
      <c r="A2306" s="1">
        <v>40940</v>
      </c>
      <c r="B2306" t="s">
        <v>32</v>
      </c>
      <c r="C2306">
        <v>102.32492999999999</v>
      </c>
      <c r="D2306">
        <v>111.27187000000001</v>
      </c>
      <c r="E2306">
        <v>-5.8</v>
      </c>
      <c r="F2306">
        <v>-6.1</v>
      </c>
      <c r="G2306">
        <v>-1.3</v>
      </c>
      <c r="H2306">
        <v>2.6</v>
      </c>
    </row>
    <row r="2307" spans="1:8" x14ac:dyDescent="0.25">
      <c r="A2307" s="1">
        <v>40940</v>
      </c>
      <c r="B2307" t="s">
        <v>33</v>
      </c>
      <c r="C2307">
        <v>66.902619999999999</v>
      </c>
      <c r="D2307">
        <v>79.764570000000006</v>
      </c>
      <c r="E2307">
        <v>14.4</v>
      </c>
      <c r="F2307">
        <v>-2.2999999999999998</v>
      </c>
      <c r="G2307">
        <v>-9.4</v>
      </c>
      <c r="H2307">
        <v>1.1000000000000001</v>
      </c>
    </row>
    <row r="2308" spans="1:8" x14ac:dyDescent="0.25">
      <c r="A2308" s="1">
        <v>40940</v>
      </c>
      <c r="B2308" t="s">
        <v>34</v>
      </c>
      <c r="C2308" t="s">
        <v>48</v>
      </c>
      <c r="D2308" t="s">
        <v>48</v>
      </c>
      <c r="E2308" t="s">
        <v>48</v>
      </c>
      <c r="F2308" t="s">
        <v>48</v>
      </c>
      <c r="G2308" t="s">
        <v>48</v>
      </c>
      <c r="H2308" t="s">
        <v>48</v>
      </c>
    </row>
    <row r="2309" spans="1:8" x14ac:dyDescent="0.25">
      <c r="A2309" s="1">
        <v>40940</v>
      </c>
      <c r="B2309" t="s">
        <v>35</v>
      </c>
      <c r="C2309">
        <v>101.26317</v>
      </c>
      <c r="D2309">
        <v>109.83419000000001</v>
      </c>
      <c r="E2309">
        <v>-0.9</v>
      </c>
      <c r="F2309">
        <v>-9.6999999999999993</v>
      </c>
      <c r="G2309">
        <v>-6.8</v>
      </c>
      <c r="H2309">
        <v>-12.4</v>
      </c>
    </row>
    <row r="2310" spans="1:8" x14ac:dyDescent="0.25">
      <c r="A2310" s="1">
        <v>40940</v>
      </c>
      <c r="B2310" t="s">
        <v>36</v>
      </c>
      <c r="C2310" t="s">
        <v>48</v>
      </c>
      <c r="D2310" t="s">
        <v>48</v>
      </c>
      <c r="E2310" t="s">
        <v>48</v>
      </c>
      <c r="F2310" t="s">
        <v>48</v>
      </c>
      <c r="G2310" t="s">
        <v>48</v>
      </c>
      <c r="H2310" t="s">
        <v>48</v>
      </c>
    </row>
    <row r="2311" spans="1:8" x14ac:dyDescent="0.25">
      <c r="A2311" s="1">
        <v>40940</v>
      </c>
      <c r="B2311" t="s">
        <v>37</v>
      </c>
      <c r="C2311">
        <v>114.49254000000001</v>
      </c>
      <c r="D2311">
        <v>113.15045000000001</v>
      </c>
      <c r="E2311">
        <v>1.4</v>
      </c>
      <c r="F2311">
        <v>9.9</v>
      </c>
      <c r="G2311">
        <v>11.1</v>
      </c>
      <c r="H2311">
        <v>1.6</v>
      </c>
    </row>
    <row r="2312" spans="1:8" x14ac:dyDescent="0.25">
      <c r="A2312" s="1">
        <v>40940</v>
      </c>
      <c r="B2312" t="s">
        <v>38</v>
      </c>
      <c r="C2312">
        <v>120.95789000000001</v>
      </c>
      <c r="D2312">
        <v>130.52149</v>
      </c>
      <c r="E2312">
        <v>-0.9</v>
      </c>
      <c r="F2312">
        <v>13.8</v>
      </c>
      <c r="G2312">
        <v>8.3000000000000007</v>
      </c>
      <c r="H2312">
        <v>-1.8</v>
      </c>
    </row>
    <row r="2313" spans="1:8" x14ac:dyDescent="0.25">
      <c r="A2313" s="1">
        <v>40940</v>
      </c>
      <c r="B2313" t="s">
        <v>39</v>
      </c>
      <c r="C2313">
        <v>105.80351</v>
      </c>
      <c r="D2313">
        <v>115.64393</v>
      </c>
      <c r="E2313">
        <v>3.9</v>
      </c>
      <c r="F2313">
        <v>-5.3</v>
      </c>
      <c r="G2313">
        <v>-6.6</v>
      </c>
      <c r="H2313">
        <v>-1.8</v>
      </c>
    </row>
    <row r="2314" spans="1:8" x14ac:dyDescent="0.25">
      <c r="A2314" s="1">
        <v>40940</v>
      </c>
      <c r="B2314" t="s">
        <v>2</v>
      </c>
      <c r="C2314">
        <v>162.34941000000001</v>
      </c>
      <c r="D2314">
        <v>174.67964000000001</v>
      </c>
      <c r="E2314">
        <v>2.7</v>
      </c>
      <c r="F2314">
        <v>-5.5</v>
      </c>
      <c r="G2314">
        <v>-7.1</v>
      </c>
      <c r="H2314">
        <v>2</v>
      </c>
    </row>
    <row r="2315" spans="1:8" x14ac:dyDescent="0.25">
      <c r="A2315" s="1">
        <v>40940</v>
      </c>
      <c r="B2315" t="s">
        <v>40</v>
      </c>
      <c r="C2315">
        <v>91.231059999999999</v>
      </c>
      <c r="D2315">
        <v>97.754140000000007</v>
      </c>
      <c r="E2315">
        <v>9.1999999999999993</v>
      </c>
      <c r="F2315">
        <v>-9.8000000000000007</v>
      </c>
      <c r="G2315">
        <v>-10.8</v>
      </c>
      <c r="H2315">
        <v>-1.4</v>
      </c>
    </row>
    <row r="2316" spans="1:8" x14ac:dyDescent="0.25">
      <c r="A2316" s="1">
        <v>40940</v>
      </c>
      <c r="B2316" t="s">
        <v>41</v>
      </c>
      <c r="C2316">
        <v>104.33431</v>
      </c>
      <c r="D2316">
        <v>117.83202</v>
      </c>
      <c r="E2316">
        <v>1.5</v>
      </c>
      <c r="F2316">
        <v>-8.4</v>
      </c>
      <c r="G2316">
        <v>-8.3000000000000007</v>
      </c>
      <c r="H2316">
        <v>-1.5</v>
      </c>
    </row>
    <row r="2317" spans="1:8" x14ac:dyDescent="0.25">
      <c r="A2317" s="1">
        <v>40940</v>
      </c>
      <c r="B2317" t="s">
        <v>42</v>
      </c>
      <c r="C2317">
        <v>93.843800000000002</v>
      </c>
      <c r="D2317">
        <v>101.97082</v>
      </c>
      <c r="E2317">
        <v>-1.4</v>
      </c>
      <c r="F2317">
        <v>-2.2000000000000002</v>
      </c>
      <c r="G2317">
        <v>-1.2</v>
      </c>
      <c r="H2317">
        <v>9</v>
      </c>
    </row>
    <row r="2318" spans="1:8" x14ac:dyDescent="0.25">
      <c r="A2318" s="1">
        <v>40940</v>
      </c>
      <c r="B2318" t="s">
        <v>43</v>
      </c>
      <c r="C2318">
        <v>99.055019999999999</v>
      </c>
      <c r="D2318">
        <v>102.79084</v>
      </c>
      <c r="E2318">
        <v>2.2999999999999998</v>
      </c>
      <c r="F2318">
        <v>-5</v>
      </c>
      <c r="G2318">
        <v>-8.3000000000000007</v>
      </c>
      <c r="H2318">
        <v>-7.2</v>
      </c>
    </row>
    <row r="2319" spans="1:8" x14ac:dyDescent="0.25">
      <c r="A2319" s="1">
        <v>40940</v>
      </c>
      <c r="B2319" t="s">
        <v>44</v>
      </c>
      <c r="C2319">
        <v>88.002759999999995</v>
      </c>
      <c r="D2319">
        <v>98.489680000000007</v>
      </c>
      <c r="E2319">
        <v>-5.9</v>
      </c>
      <c r="F2319">
        <v>-8.3000000000000007</v>
      </c>
      <c r="G2319">
        <v>-2.9</v>
      </c>
      <c r="H2319">
        <v>0.9</v>
      </c>
    </row>
    <row r="2320" spans="1:8" x14ac:dyDescent="0.25">
      <c r="A2320" s="1">
        <v>40940</v>
      </c>
      <c r="B2320" t="s">
        <v>45</v>
      </c>
      <c r="C2320" t="s">
        <v>48</v>
      </c>
      <c r="D2320" t="s">
        <v>48</v>
      </c>
      <c r="E2320" t="s">
        <v>48</v>
      </c>
      <c r="F2320" t="s">
        <v>48</v>
      </c>
      <c r="G2320" t="s">
        <v>48</v>
      </c>
      <c r="H2320" t="s">
        <v>48</v>
      </c>
    </row>
    <row r="2321" spans="1:8" x14ac:dyDescent="0.25">
      <c r="A2321" s="1">
        <v>40940</v>
      </c>
      <c r="B2321" t="s">
        <v>46</v>
      </c>
      <c r="C2321">
        <v>78.323539999999994</v>
      </c>
      <c r="D2321">
        <v>90.178250000000006</v>
      </c>
      <c r="E2321">
        <v>16.8</v>
      </c>
      <c r="F2321" t="s">
        <v>49</v>
      </c>
      <c r="G2321" t="s">
        <v>49</v>
      </c>
      <c r="H2321" t="s">
        <v>49</v>
      </c>
    </row>
    <row r="2322" spans="1:8" x14ac:dyDescent="0.25">
      <c r="A2322" s="1">
        <v>40940</v>
      </c>
      <c r="B2322" t="s">
        <v>47</v>
      </c>
      <c r="C2322">
        <v>63.974469999999997</v>
      </c>
      <c r="D2322">
        <v>82.970870000000005</v>
      </c>
      <c r="E2322">
        <v>7.7</v>
      </c>
      <c r="F2322">
        <v>-21.4</v>
      </c>
      <c r="G2322">
        <v>-19.100000000000001</v>
      </c>
      <c r="H2322">
        <v>0.5</v>
      </c>
    </row>
    <row r="2323" spans="1:8" x14ac:dyDescent="0.25">
      <c r="A2323" s="1">
        <v>40969</v>
      </c>
      <c r="B2323" t="s">
        <v>1</v>
      </c>
      <c r="C2323">
        <v>116.1812</v>
      </c>
      <c r="D2323">
        <v>114.69192</v>
      </c>
      <c r="E2323">
        <v>-0.5</v>
      </c>
      <c r="F2323">
        <v>-4.5</v>
      </c>
      <c r="G2323">
        <v>-5</v>
      </c>
      <c r="H2323">
        <v>-1.4</v>
      </c>
    </row>
    <row r="2324" spans="1:8" x14ac:dyDescent="0.25">
      <c r="A2324" s="1">
        <v>40969</v>
      </c>
      <c r="B2324" t="s">
        <v>118</v>
      </c>
      <c r="C2324">
        <v>115.15979</v>
      </c>
      <c r="D2324">
        <v>115.41849000000001</v>
      </c>
      <c r="E2324">
        <v>-2.2000000000000002</v>
      </c>
      <c r="F2324">
        <v>-2.8</v>
      </c>
      <c r="G2324">
        <v>2.7</v>
      </c>
      <c r="H2324">
        <v>-2.2999999999999998</v>
      </c>
    </row>
    <row r="2325" spans="1:8" x14ac:dyDescent="0.25">
      <c r="A2325" s="1">
        <v>40969</v>
      </c>
      <c r="B2325" t="s">
        <v>32</v>
      </c>
      <c r="C2325">
        <v>117.02929</v>
      </c>
      <c r="D2325">
        <v>112.53847</v>
      </c>
      <c r="E2325">
        <v>1.1000000000000001</v>
      </c>
      <c r="F2325">
        <v>1</v>
      </c>
      <c r="G2325">
        <v>-0.5</v>
      </c>
      <c r="H2325">
        <v>4.3</v>
      </c>
    </row>
    <row r="2326" spans="1:8" x14ac:dyDescent="0.25">
      <c r="A2326" s="1">
        <v>40969</v>
      </c>
      <c r="B2326" t="s">
        <v>33</v>
      </c>
      <c r="C2326">
        <v>72.718530000000001</v>
      </c>
      <c r="D2326">
        <v>79.293400000000005</v>
      </c>
      <c r="E2326">
        <v>-0.6</v>
      </c>
      <c r="F2326">
        <v>0.1</v>
      </c>
      <c r="G2326">
        <v>-6.3</v>
      </c>
      <c r="H2326">
        <v>1.8</v>
      </c>
    </row>
    <row r="2327" spans="1:8" x14ac:dyDescent="0.25">
      <c r="A2327" s="1">
        <v>40969</v>
      </c>
      <c r="B2327" t="s">
        <v>34</v>
      </c>
      <c r="C2327" t="s">
        <v>48</v>
      </c>
      <c r="D2327" t="s">
        <v>48</v>
      </c>
      <c r="E2327" t="s">
        <v>48</v>
      </c>
      <c r="F2327" t="s">
        <v>48</v>
      </c>
      <c r="G2327" t="s">
        <v>48</v>
      </c>
      <c r="H2327" t="s">
        <v>48</v>
      </c>
    </row>
    <row r="2328" spans="1:8" x14ac:dyDescent="0.25">
      <c r="A2328" s="1">
        <v>40969</v>
      </c>
      <c r="B2328" t="s">
        <v>35</v>
      </c>
      <c r="C2328">
        <v>113.03175</v>
      </c>
      <c r="D2328">
        <v>111.60776</v>
      </c>
      <c r="E2328">
        <v>1.6</v>
      </c>
      <c r="F2328">
        <v>-2</v>
      </c>
      <c r="G2328">
        <v>-5.0999999999999996</v>
      </c>
      <c r="H2328">
        <v>-11.5</v>
      </c>
    </row>
    <row r="2329" spans="1:8" x14ac:dyDescent="0.25">
      <c r="A2329" s="1">
        <v>40969</v>
      </c>
      <c r="B2329" t="s">
        <v>36</v>
      </c>
      <c r="C2329" t="s">
        <v>48</v>
      </c>
      <c r="D2329" t="s">
        <v>48</v>
      </c>
      <c r="E2329" t="s">
        <v>48</v>
      </c>
      <c r="F2329" t="s">
        <v>48</v>
      </c>
      <c r="G2329" t="s">
        <v>48</v>
      </c>
      <c r="H2329" t="s">
        <v>48</v>
      </c>
    </row>
    <row r="2330" spans="1:8" x14ac:dyDescent="0.25">
      <c r="A2330" s="1">
        <v>40969</v>
      </c>
      <c r="B2330" t="s">
        <v>37</v>
      </c>
      <c r="C2330">
        <v>109.64295</v>
      </c>
      <c r="D2330">
        <v>111.89452</v>
      </c>
      <c r="E2330">
        <v>-1.1000000000000001</v>
      </c>
      <c r="F2330">
        <v>2.5</v>
      </c>
      <c r="G2330">
        <v>8.1999999999999993</v>
      </c>
      <c r="H2330">
        <v>2.5</v>
      </c>
    </row>
    <row r="2331" spans="1:8" x14ac:dyDescent="0.25">
      <c r="A2331" s="1">
        <v>40969</v>
      </c>
      <c r="B2331" t="s">
        <v>38</v>
      </c>
      <c r="C2331">
        <v>130.48667</v>
      </c>
      <c r="D2331">
        <v>129.89455000000001</v>
      </c>
      <c r="E2331">
        <v>-0.5</v>
      </c>
      <c r="F2331">
        <v>-0.3</v>
      </c>
      <c r="G2331">
        <v>5.2</v>
      </c>
      <c r="H2331">
        <v>-1.5</v>
      </c>
    </row>
    <row r="2332" spans="1:8" x14ac:dyDescent="0.25">
      <c r="A2332" s="1">
        <v>40969</v>
      </c>
      <c r="B2332" t="s">
        <v>39</v>
      </c>
      <c r="C2332">
        <v>117.44361000000001</v>
      </c>
      <c r="D2332">
        <v>117.04297</v>
      </c>
      <c r="E2332">
        <v>1.2</v>
      </c>
      <c r="F2332">
        <v>-3.4</v>
      </c>
      <c r="G2332">
        <v>-5.4</v>
      </c>
      <c r="H2332">
        <v>-2.2000000000000002</v>
      </c>
    </row>
    <row r="2333" spans="1:8" x14ac:dyDescent="0.25">
      <c r="A2333" s="1">
        <v>40969</v>
      </c>
      <c r="B2333" t="s">
        <v>2</v>
      </c>
      <c r="C2333">
        <v>175.30303000000001</v>
      </c>
      <c r="D2333">
        <v>175.18437</v>
      </c>
      <c r="E2333">
        <v>0.3</v>
      </c>
      <c r="F2333">
        <v>-8.8000000000000007</v>
      </c>
      <c r="G2333">
        <v>-7.7</v>
      </c>
      <c r="H2333">
        <v>0.3</v>
      </c>
    </row>
    <row r="2334" spans="1:8" x14ac:dyDescent="0.25">
      <c r="A2334" s="1">
        <v>40969</v>
      </c>
      <c r="B2334" t="s">
        <v>40</v>
      </c>
      <c r="C2334">
        <v>99.499489999999994</v>
      </c>
      <c r="D2334">
        <v>99.147459999999995</v>
      </c>
      <c r="E2334">
        <v>1.4</v>
      </c>
      <c r="F2334">
        <v>-3.5</v>
      </c>
      <c r="G2334">
        <v>-8.3000000000000007</v>
      </c>
      <c r="H2334">
        <v>-1.9</v>
      </c>
    </row>
    <row r="2335" spans="1:8" x14ac:dyDescent="0.25">
      <c r="A2335" s="1">
        <v>40969</v>
      </c>
      <c r="B2335" t="s">
        <v>41</v>
      </c>
      <c r="C2335">
        <v>117.1438</v>
      </c>
      <c r="D2335">
        <v>116.77803</v>
      </c>
      <c r="E2335">
        <v>-0.9</v>
      </c>
      <c r="F2335">
        <v>-6.4</v>
      </c>
      <c r="G2335">
        <v>-7.6</v>
      </c>
      <c r="H2335">
        <v>-2.2999999999999998</v>
      </c>
    </row>
    <row r="2336" spans="1:8" x14ac:dyDescent="0.25">
      <c r="A2336" s="1">
        <v>40969</v>
      </c>
      <c r="B2336" t="s">
        <v>42</v>
      </c>
      <c r="C2336">
        <v>103.40073</v>
      </c>
      <c r="D2336">
        <v>99.537719999999993</v>
      </c>
      <c r="E2336">
        <v>-2.4</v>
      </c>
      <c r="F2336">
        <v>0.8</v>
      </c>
      <c r="G2336">
        <v>-0.5</v>
      </c>
      <c r="H2336">
        <v>9.3000000000000007</v>
      </c>
    </row>
    <row r="2337" spans="1:8" x14ac:dyDescent="0.25">
      <c r="A2337" s="1">
        <v>40969</v>
      </c>
      <c r="B2337" t="s">
        <v>43</v>
      </c>
      <c r="C2337">
        <v>106.29944999999999</v>
      </c>
      <c r="D2337">
        <v>100.35805999999999</v>
      </c>
      <c r="E2337">
        <v>-2.4</v>
      </c>
      <c r="F2337">
        <v>-6.5</v>
      </c>
      <c r="G2337">
        <v>-7.7</v>
      </c>
      <c r="H2337">
        <v>-7.4</v>
      </c>
    </row>
    <row r="2338" spans="1:8" x14ac:dyDescent="0.25">
      <c r="A2338" s="1">
        <v>40969</v>
      </c>
      <c r="B2338" t="s">
        <v>44</v>
      </c>
      <c r="C2338">
        <v>106.64041</v>
      </c>
      <c r="D2338">
        <v>99.967299999999994</v>
      </c>
      <c r="E2338">
        <v>1.5</v>
      </c>
      <c r="F2338">
        <v>-6.8</v>
      </c>
      <c r="G2338">
        <v>-4.4000000000000004</v>
      </c>
      <c r="H2338">
        <v>0.2</v>
      </c>
    </row>
    <row r="2339" spans="1:8" x14ac:dyDescent="0.25">
      <c r="A2339" s="1">
        <v>40969</v>
      </c>
      <c r="B2339" t="s">
        <v>45</v>
      </c>
      <c r="C2339" t="s">
        <v>48</v>
      </c>
      <c r="D2339" t="s">
        <v>48</v>
      </c>
      <c r="E2339" t="s">
        <v>48</v>
      </c>
      <c r="F2339" t="s">
        <v>48</v>
      </c>
      <c r="G2339" t="s">
        <v>48</v>
      </c>
      <c r="H2339" t="s">
        <v>48</v>
      </c>
    </row>
    <row r="2340" spans="1:8" x14ac:dyDescent="0.25">
      <c r="A2340" s="1">
        <v>40969</v>
      </c>
      <c r="B2340" t="s">
        <v>46</v>
      </c>
      <c r="C2340">
        <v>84.505870000000002</v>
      </c>
      <c r="D2340">
        <v>89.841340000000002</v>
      </c>
      <c r="E2340">
        <v>-0.4</v>
      </c>
      <c r="F2340" t="s">
        <v>49</v>
      </c>
      <c r="G2340" t="s">
        <v>49</v>
      </c>
      <c r="H2340" t="s">
        <v>49</v>
      </c>
    </row>
    <row r="2341" spans="1:8" x14ac:dyDescent="0.25">
      <c r="A2341" s="1">
        <v>40969</v>
      </c>
      <c r="B2341" t="s">
        <v>47</v>
      </c>
      <c r="C2341">
        <v>75.018370000000004</v>
      </c>
      <c r="D2341">
        <v>85.701070000000001</v>
      </c>
      <c r="E2341">
        <v>3.3</v>
      </c>
      <c r="F2341">
        <v>-7.2</v>
      </c>
      <c r="G2341">
        <v>-15</v>
      </c>
      <c r="H2341">
        <v>0.5</v>
      </c>
    </row>
    <row r="2342" spans="1:8" x14ac:dyDescent="0.25">
      <c r="A2342" s="1">
        <v>41000</v>
      </c>
      <c r="B2342" t="s">
        <v>1</v>
      </c>
      <c r="C2342">
        <v>108.09827</v>
      </c>
      <c r="D2342">
        <v>114.59956</v>
      </c>
      <c r="E2342">
        <v>-0.1</v>
      </c>
      <c r="F2342">
        <v>-4.9000000000000004</v>
      </c>
      <c r="G2342">
        <v>-5</v>
      </c>
      <c r="H2342">
        <v>-1.7</v>
      </c>
    </row>
    <row r="2343" spans="1:8" x14ac:dyDescent="0.25">
      <c r="A2343" s="1">
        <v>41000</v>
      </c>
      <c r="B2343" t="s">
        <v>118</v>
      </c>
      <c r="C2343">
        <v>102.60353000000001</v>
      </c>
      <c r="D2343">
        <v>114.339</v>
      </c>
      <c r="E2343">
        <v>-0.9</v>
      </c>
      <c r="F2343">
        <v>-2.4</v>
      </c>
      <c r="G2343">
        <v>1.5</v>
      </c>
      <c r="H2343">
        <v>-2</v>
      </c>
    </row>
    <row r="2344" spans="1:8" x14ac:dyDescent="0.25">
      <c r="A2344" s="1">
        <v>41000</v>
      </c>
      <c r="B2344" t="s">
        <v>32</v>
      </c>
      <c r="C2344">
        <v>101.61905</v>
      </c>
      <c r="D2344">
        <v>108.97499999999999</v>
      </c>
      <c r="E2344">
        <v>-3.2</v>
      </c>
      <c r="F2344">
        <v>-11.7</v>
      </c>
      <c r="G2344">
        <v>-3.4</v>
      </c>
      <c r="H2344">
        <v>3.2</v>
      </c>
    </row>
    <row r="2345" spans="1:8" x14ac:dyDescent="0.25">
      <c r="A2345" s="1">
        <v>41000</v>
      </c>
      <c r="B2345" t="s">
        <v>33</v>
      </c>
      <c r="C2345">
        <v>75.267300000000006</v>
      </c>
      <c r="D2345">
        <v>81.212029999999999</v>
      </c>
      <c r="E2345">
        <v>2.4</v>
      </c>
      <c r="F2345">
        <v>0.4</v>
      </c>
      <c r="G2345">
        <v>-4.5999999999999996</v>
      </c>
      <c r="H2345">
        <v>1.8</v>
      </c>
    </row>
    <row r="2346" spans="1:8" x14ac:dyDescent="0.25">
      <c r="A2346" s="1">
        <v>41000</v>
      </c>
      <c r="B2346" t="s">
        <v>34</v>
      </c>
      <c r="C2346" t="s">
        <v>48</v>
      </c>
      <c r="D2346" t="s">
        <v>48</v>
      </c>
      <c r="E2346" t="s">
        <v>48</v>
      </c>
      <c r="F2346" t="s">
        <v>48</v>
      </c>
      <c r="G2346" t="s">
        <v>48</v>
      </c>
      <c r="H2346" t="s">
        <v>48</v>
      </c>
    </row>
    <row r="2347" spans="1:8" x14ac:dyDescent="0.25">
      <c r="A2347" s="1">
        <v>41000</v>
      </c>
      <c r="B2347" t="s">
        <v>35</v>
      </c>
      <c r="C2347">
        <v>100.24334</v>
      </c>
      <c r="D2347">
        <v>110.36168000000001</v>
      </c>
      <c r="E2347">
        <v>-1.1000000000000001</v>
      </c>
      <c r="F2347">
        <v>-3.1</v>
      </c>
      <c r="G2347">
        <v>-4.7</v>
      </c>
      <c r="H2347">
        <v>-10.1</v>
      </c>
    </row>
    <row r="2348" spans="1:8" x14ac:dyDescent="0.25">
      <c r="A2348" s="1">
        <v>41000</v>
      </c>
      <c r="B2348" t="s">
        <v>36</v>
      </c>
      <c r="C2348" t="s">
        <v>48</v>
      </c>
      <c r="D2348" t="s">
        <v>48</v>
      </c>
      <c r="E2348" t="s">
        <v>48</v>
      </c>
      <c r="F2348" t="s">
        <v>48</v>
      </c>
      <c r="G2348" t="s">
        <v>48</v>
      </c>
      <c r="H2348" t="s">
        <v>48</v>
      </c>
    </row>
    <row r="2349" spans="1:8" x14ac:dyDescent="0.25">
      <c r="A2349" s="1">
        <v>41000</v>
      </c>
      <c r="B2349" t="s">
        <v>37</v>
      </c>
      <c r="C2349">
        <v>93.478610000000003</v>
      </c>
      <c r="D2349">
        <v>110.2817</v>
      </c>
      <c r="E2349">
        <v>-1.4</v>
      </c>
      <c r="F2349">
        <v>4.5</v>
      </c>
      <c r="G2349">
        <v>7.4</v>
      </c>
      <c r="H2349">
        <v>3.4</v>
      </c>
    </row>
    <row r="2350" spans="1:8" x14ac:dyDescent="0.25">
      <c r="A2350" s="1">
        <v>41000</v>
      </c>
      <c r="B2350" t="s">
        <v>38</v>
      </c>
      <c r="C2350">
        <v>124.56100000000001</v>
      </c>
      <c r="D2350">
        <v>132.34662</v>
      </c>
      <c r="E2350">
        <v>1.9</v>
      </c>
      <c r="F2350">
        <v>-0.3</v>
      </c>
      <c r="G2350">
        <v>3.8</v>
      </c>
      <c r="H2350">
        <v>-1.1000000000000001</v>
      </c>
    </row>
    <row r="2351" spans="1:8" x14ac:dyDescent="0.25">
      <c r="A2351" s="1">
        <v>41000</v>
      </c>
      <c r="B2351" t="s">
        <v>39</v>
      </c>
      <c r="C2351">
        <v>113.57382</v>
      </c>
      <c r="D2351">
        <v>119.87824000000001</v>
      </c>
      <c r="E2351">
        <v>2.4</v>
      </c>
      <c r="F2351">
        <v>-0.8</v>
      </c>
      <c r="G2351">
        <v>-4.3</v>
      </c>
      <c r="H2351">
        <v>-2.2999999999999998</v>
      </c>
    </row>
    <row r="2352" spans="1:8" x14ac:dyDescent="0.25">
      <c r="A2352" s="1">
        <v>41000</v>
      </c>
      <c r="B2352" t="s">
        <v>2</v>
      </c>
      <c r="C2352">
        <v>157.24360999999999</v>
      </c>
      <c r="D2352">
        <v>161.60059000000001</v>
      </c>
      <c r="E2352">
        <v>-7.8</v>
      </c>
      <c r="F2352">
        <v>-14.5</v>
      </c>
      <c r="G2352">
        <v>-9.4</v>
      </c>
      <c r="H2352">
        <v>-1.9</v>
      </c>
    </row>
    <row r="2353" spans="1:8" x14ac:dyDescent="0.25">
      <c r="A2353" s="1">
        <v>41000</v>
      </c>
      <c r="B2353" t="s">
        <v>40</v>
      </c>
      <c r="C2353">
        <v>97.323300000000003</v>
      </c>
      <c r="D2353">
        <v>99.213310000000007</v>
      </c>
      <c r="E2353">
        <v>0.1</v>
      </c>
      <c r="F2353">
        <v>-6.2</v>
      </c>
      <c r="G2353">
        <v>-7.8</v>
      </c>
      <c r="H2353">
        <v>-2.9</v>
      </c>
    </row>
    <row r="2354" spans="1:8" x14ac:dyDescent="0.25">
      <c r="A2354" s="1">
        <v>41000</v>
      </c>
      <c r="B2354" t="s">
        <v>41</v>
      </c>
      <c r="C2354">
        <v>106.79485</v>
      </c>
      <c r="D2354">
        <v>114.90473</v>
      </c>
      <c r="E2354">
        <v>-1.6</v>
      </c>
      <c r="F2354">
        <v>-5.6</v>
      </c>
      <c r="G2354">
        <v>-7.1</v>
      </c>
      <c r="H2354">
        <v>-2.5</v>
      </c>
    </row>
    <row r="2355" spans="1:8" x14ac:dyDescent="0.25">
      <c r="A2355" s="1">
        <v>41000</v>
      </c>
      <c r="B2355" t="s">
        <v>42</v>
      </c>
      <c r="C2355">
        <v>97.673509999999993</v>
      </c>
      <c r="D2355">
        <v>102.58982</v>
      </c>
      <c r="E2355">
        <v>3.1</v>
      </c>
      <c r="F2355">
        <v>-3.1</v>
      </c>
      <c r="G2355">
        <v>-1.1000000000000001</v>
      </c>
      <c r="H2355">
        <v>8.4</v>
      </c>
    </row>
    <row r="2356" spans="1:8" x14ac:dyDescent="0.25">
      <c r="A2356" s="1">
        <v>41000</v>
      </c>
      <c r="B2356" t="s">
        <v>43</v>
      </c>
      <c r="C2356">
        <v>96.176339999999996</v>
      </c>
      <c r="D2356">
        <v>101.98289</v>
      </c>
      <c r="E2356">
        <v>1.6</v>
      </c>
      <c r="F2356">
        <v>-3.1</v>
      </c>
      <c r="G2356">
        <v>-6.6</v>
      </c>
      <c r="H2356">
        <v>-6.9</v>
      </c>
    </row>
    <row r="2357" spans="1:8" x14ac:dyDescent="0.25">
      <c r="A2357" s="1">
        <v>41000</v>
      </c>
      <c r="B2357" t="s">
        <v>44</v>
      </c>
      <c r="C2357">
        <v>99.993009999999998</v>
      </c>
      <c r="D2357">
        <v>98.564670000000007</v>
      </c>
      <c r="E2357">
        <v>-1.4</v>
      </c>
      <c r="F2357">
        <v>-10.6</v>
      </c>
      <c r="G2357">
        <v>-6.1</v>
      </c>
      <c r="H2357">
        <v>-0.8</v>
      </c>
    </row>
    <row r="2358" spans="1:8" x14ac:dyDescent="0.25">
      <c r="A2358" s="1">
        <v>41000</v>
      </c>
      <c r="B2358" t="s">
        <v>45</v>
      </c>
      <c r="C2358" t="s">
        <v>48</v>
      </c>
      <c r="D2358" t="s">
        <v>48</v>
      </c>
      <c r="E2358" t="s">
        <v>48</v>
      </c>
      <c r="F2358" t="s">
        <v>48</v>
      </c>
      <c r="G2358" t="s">
        <v>48</v>
      </c>
      <c r="H2358" t="s">
        <v>48</v>
      </c>
    </row>
    <row r="2359" spans="1:8" x14ac:dyDescent="0.25">
      <c r="A2359" s="1">
        <v>41000</v>
      </c>
      <c r="B2359" t="s">
        <v>46</v>
      </c>
      <c r="C2359">
        <v>87.500230000000002</v>
      </c>
      <c r="D2359">
        <v>87.322090000000003</v>
      </c>
      <c r="E2359">
        <v>-2.8</v>
      </c>
      <c r="F2359" t="s">
        <v>49</v>
      </c>
      <c r="G2359" t="s">
        <v>49</v>
      </c>
      <c r="H2359" t="s">
        <v>49</v>
      </c>
    </row>
    <row r="2360" spans="1:8" x14ac:dyDescent="0.25">
      <c r="A2360" s="1">
        <v>41000</v>
      </c>
      <c r="B2360" t="s">
        <v>47</v>
      </c>
      <c r="C2360">
        <v>81.363640000000004</v>
      </c>
      <c r="D2360">
        <v>90.023349999999994</v>
      </c>
      <c r="E2360">
        <v>5</v>
      </c>
      <c r="F2360">
        <v>5</v>
      </c>
      <c r="G2360">
        <v>-10</v>
      </c>
      <c r="H2360">
        <v>1.6</v>
      </c>
    </row>
    <row r="2361" spans="1:8" x14ac:dyDescent="0.25">
      <c r="A2361" s="1">
        <v>41030</v>
      </c>
      <c r="B2361" t="s">
        <v>1</v>
      </c>
      <c r="C2361">
        <v>119.38667</v>
      </c>
      <c r="D2361">
        <v>115.21689000000001</v>
      </c>
      <c r="E2361">
        <v>0.5</v>
      </c>
      <c r="F2361">
        <v>-4.3</v>
      </c>
      <c r="G2361">
        <v>-4.9000000000000004</v>
      </c>
      <c r="H2361">
        <v>-2.2999999999999998</v>
      </c>
    </row>
    <row r="2362" spans="1:8" x14ac:dyDescent="0.25">
      <c r="A2362" s="1">
        <v>41030</v>
      </c>
      <c r="B2362" t="s">
        <v>118</v>
      </c>
      <c r="C2362">
        <v>112.73927999999999</v>
      </c>
      <c r="D2362">
        <v>116.93248</v>
      </c>
      <c r="E2362">
        <v>2.2999999999999998</v>
      </c>
      <c r="F2362">
        <v>0.7</v>
      </c>
      <c r="G2362">
        <v>1.3</v>
      </c>
      <c r="H2362">
        <v>-1.5</v>
      </c>
    </row>
    <row r="2363" spans="1:8" x14ac:dyDescent="0.25">
      <c r="A2363" s="1">
        <v>41030</v>
      </c>
      <c r="B2363" t="s">
        <v>32</v>
      </c>
      <c r="C2363">
        <v>107.9473</v>
      </c>
      <c r="D2363">
        <v>109.46811</v>
      </c>
      <c r="E2363">
        <v>0.5</v>
      </c>
      <c r="F2363">
        <v>-12.2</v>
      </c>
      <c r="G2363">
        <v>-5.3</v>
      </c>
      <c r="H2363">
        <v>1.6</v>
      </c>
    </row>
    <row r="2364" spans="1:8" x14ac:dyDescent="0.25">
      <c r="A2364" s="1">
        <v>41030</v>
      </c>
      <c r="B2364" t="s">
        <v>33</v>
      </c>
      <c r="C2364">
        <v>85.154660000000007</v>
      </c>
      <c r="D2364">
        <v>85.001149999999996</v>
      </c>
      <c r="E2364">
        <v>4.7</v>
      </c>
      <c r="F2364">
        <v>4.5</v>
      </c>
      <c r="G2364">
        <v>-2.6</v>
      </c>
      <c r="H2364">
        <v>1.6</v>
      </c>
    </row>
    <row r="2365" spans="1:8" x14ac:dyDescent="0.25">
      <c r="A2365" s="1">
        <v>41030</v>
      </c>
      <c r="B2365" t="s">
        <v>34</v>
      </c>
      <c r="C2365" t="s">
        <v>48</v>
      </c>
      <c r="D2365" t="s">
        <v>48</v>
      </c>
      <c r="E2365" t="s">
        <v>48</v>
      </c>
      <c r="F2365" t="s">
        <v>48</v>
      </c>
      <c r="G2365" t="s">
        <v>48</v>
      </c>
      <c r="H2365" t="s">
        <v>48</v>
      </c>
    </row>
    <row r="2366" spans="1:8" x14ac:dyDescent="0.25">
      <c r="A2366" s="1">
        <v>41030</v>
      </c>
      <c r="B2366" t="s">
        <v>35</v>
      </c>
      <c r="C2366">
        <v>108.73596999999999</v>
      </c>
      <c r="D2366">
        <v>112.55195999999999</v>
      </c>
      <c r="E2366">
        <v>2</v>
      </c>
      <c r="F2366">
        <v>-1.1000000000000001</v>
      </c>
      <c r="G2366">
        <v>-4</v>
      </c>
      <c r="H2366">
        <v>-9.1</v>
      </c>
    </row>
    <row r="2367" spans="1:8" x14ac:dyDescent="0.25">
      <c r="A2367" s="1">
        <v>41030</v>
      </c>
      <c r="B2367" t="s">
        <v>36</v>
      </c>
      <c r="C2367" t="s">
        <v>48</v>
      </c>
      <c r="D2367" t="s">
        <v>48</v>
      </c>
      <c r="E2367" t="s">
        <v>48</v>
      </c>
      <c r="F2367" t="s">
        <v>48</v>
      </c>
      <c r="G2367" t="s">
        <v>48</v>
      </c>
      <c r="H2367" t="s">
        <v>48</v>
      </c>
    </row>
    <row r="2368" spans="1:8" x14ac:dyDescent="0.25">
      <c r="A2368" s="1">
        <v>41030</v>
      </c>
      <c r="B2368" t="s">
        <v>37</v>
      </c>
      <c r="C2368">
        <v>96.5381</v>
      </c>
      <c r="D2368">
        <v>110.85261</v>
      </c>
      <c r="E2368">
        <v>0.5</v>
      </c>
      <c r="F2368">
        <v>5.9</v>
      </c>
      <c r="G2368">
        <v>7.1</v>
      </c>
      <c r="H2368">
        <v>4.3</v>
      </c>
    </row>
    <row r="2369" spans="1:8" x14ac:dyDescent="0.25">
      <c r="A2369" s="1">
        <v>41030</v>
      </c>
      <c r="B2369" t="s">
        <v>38</v>
      </c>
      <c r="C2369">
        <v>140.20517000000001</v>
      </c>
      <c r="D2369">
        <v>135.76375999999999</v>
      </c>
      <c r="E2369">
        <v>2.6</v>
      </c>
      <c r="F2369">
        <v>1.6</v>
      </c>
      <c r="G2369">
        <v>3.3</v>
      </c>
      <c r="H2369">
        <v>-0.7</v>
      </c>
    </row>
    <row r="2370" spans="1:8" x14ac:dyDescent="0.25">
      <c r="A2370" s="1">
        <v>41030</v>
      </c>
      <c r="B2370" t="s">
        <v>39</v>
      </c>
      <c r="C2370">
        <v>122.73447</v>
      </c>
      <c r="D2370">
        <v>117.39136999999999</v>
      </c>
      <c r="E2370">
        <v>-2.1</v>
      </c>
      <c r="F2370">
        <v>-1</v>
      </c>
      <c r="G2370">
        <v>-3.6</v>
      </c>
      <c r="H2370">
        <v>-2.4</v>
      </c>
    </row>
    <row r="2371" spans="1:8" x14ac:dyDescent="0.25">
      <c r="A2371" s="1">
        <v>41030</v>
      </c>
      <c r="B2371" t="s">
        <v>2</v>
      </c>
      <c r="C2371">
        <v>164.36134000000001</v>
      </c>
      <c r="D2371">
        <v>166.81666000000001</v>
      </c>
      <c r="E2371">
        <v>3.2</v>
      </c>
      <c r="F2371">
        <v>-14</v>
      </c>
      <c r="G2371">
        <v>-10.4</v>
      </c>
      <c r="H2371">
        <v>-4.5</v>
      </c>
    </row>
    <row r="2372" spans="1:8" x14ac:dyDescent="0.25">
      <c r="A2372" s="1">
        <v>41030</v>
      </c>
      <c r="B2372" t="s">
        <v>40</v>
      </c>
      <c r="C2372">
        <v>101.2953</v>
      </c>
      <c r="D2372">
        <v>98.870180000000005</v>
      </c>
      <c r="E2372">
        <v>-0.3</v>
      </c>
      <c r="F2372">
        <v>-5.4</v>
      </c>
      <c r="G2372">
        <v>-7.3</v>
      </c>
      <c r="H2372">
        <v>-3.5</v>
      </c>
    </row>
    <row r="2373" spans="1:8" x14ac:dyDescent="0.25">
      <c r="A2373" s="1">
        <v>41030</v>
      </c>
      <c r="B2373" t="s">
        <v>41</v>
      </c>
      <c r="C2373">
        <v>120.63333</v>
      </c>
      <c r="D2373">
        <v>115.26383</v>
      </c>
      <c r="E2373">
        <v>0.3</v>
      </c>
      <c r="F2373">
        <v>-5.9</v>
      </c>
      <c r="G2373">
        <v>-6.9</v>
      </c>
      <c r="H2373">
        <v>-3.3</v>
      </c>
    </row>
    <row r="2374" spans="1:8" x14ac:dyDescent="0.25">
      <c r="A2374" s="1">
        <v>41030</v>
      </c>
      <c r="B2374" t="s">
        <v>42</v>
      </c>
      <c r="C2374">
        <v>109.44832</v>
      </c>
      <c r="D2374">
        <v>103.63845000000001</v>
      </c>
      <c r="E2374">
        <v>1</v>
      </c>
      <c r="F2374">
        <v>0.9</v>
      </c>
      <c r="G2374">
        <v>-0.7</v>
      </c>
      <c r="H2374">
        <v>8.1</v>
      </c>
    </row>
    <row r="2375" spans="1:8" x14ac:dyDescent="0.25">
      <c r="A2375" s="1">
        <v>41030</v>
      </c>
      <c r="B2375" t="s">
        <v>43</v>
      </c>
      <c r="C2375">
        <v>105.33902</v>
      </c>
      <c r="D2375">
        <v>101.77189</v>
      </c>
      <c r="E2375">
        <v>-0.2</v>
      </c>
      <c r="F2375">
        <v>2.6</v>
      </c>
      <c r="G2375">
        <v>-4.8</v>
      </c>
      <c r="H2375">
        <v>-5.9</v>
      </c>
    </row>
    <row r="2376" spans="1:8" x14ac:dyDescent="0.25">
      <c r="A2376" s="1">
        <v>41030</v>
      </c>
      <c r="B2376" t="s">
        <v>44</v>
      </c>
      <c r="C2376">
        <v>109.83965999999999</v>
      </c>
      <c r="D2376">
        <v>101.40346</v>
      </c>
      <c r="E2376">
        <v>2.9</v>
      </c>
      <c r="F2376">
        <v>-4.9000000000000004</v>
      </c>
      <c r="G2376">
        <v>-5.8</v>
      </c>
      <c r="H2376">
        <v>-1.7</v>
      </c>
    </row>
    <row r="2377" spans="1:8" x14ac:dyDescent="0.25">
      <c r="A2377" s="1">
        <v>41030</v>
      </c>
      <c r="B2377" t="s">
        <v>45</v>
      </c>
      <c r="C2377" t="s">
        <v>48</v>
      </c>
      <c r="D2377" t="s">
        <v>48</v>
      </c>
      <c r="E2377" t="s">
        <v>48</v>
      </c>
      <c r="F2377" t="s">
        <v>48</v>
      </c>
      <c r="G2377" t="s">
        <v>48</v>
      </c>
      <c r="H2377" t="s">
        <v>48</v>
      </c>
    </row>
    <row r="2378" spans="1:8" x14ac:dyDescent="0.25">
      <c r="A2378" s="1">
        <v>41030</v>
      </c>
      <c r="B2378" t="s">
        <v>46</v>
      </c>
      <c r="C2378">
        <v>96.258290000000002</v>
      </c>
      <c r="D2378">
        <v>86.654210000000006</v>
      </c>
      <c r="E2378">
        <v>-0.8</v>
      </c>
      <c r="F2378" t="s">
        <v>49</v>
      </c>
      <c r="G2378" t="s">
        <v>49</v>
      </c>
      <c r="H2378" t="s">
        <v>49</v>
      </c>
    </row>
    <row r="2379" spans="1:8" x14ac:dyDescent="0.25">
      <c r="A2379" s="1">
        <v>41030</v>
      </c>
      <c r="B2379" t="s">
        <v>47</v>
      </c>
      <c r="C2379">
        <v>107.47615999999999</v>
      </c>
      <c r="D2379">
        <v>101.13627</v>
      </c>
      <c r="E2379">
        <v>12.3</v>
      </c>
      <c r="F2379">
        <v>17.600000000000001</v>
      </c>
      <c r="G2379">
        <v>-3.7</v>
      </c>
      <c r="H2379">
        <v>2.7</v>
      </c>
    </row>
    <row r="2380" spans="1:8" x14ac:dyDescent="0.25">
      <c r="A2380" s="1">
        <v>41061</v>
      </c>
      <c r="B2380" t="s">
        <v>1</v>
      </c>
      <c r="C2380">
        <v>114.50151</v>
      </c>
      <c r="D2380">
        <v>115.45793</v>
      </c>
      <c r="E2380">
        <v>0.2</v>
      </c>
      <c r="F2380">
        <v>-4.4000000000000004</v>
      </c>
      <c r="G2380">
        <v>-4.8</v>
      </c>
      <c r="H2380">
        <v>-2.7</v>
      </c>
    </row>
    <row r="2381" spans="1:8" x14ac:dyDescent="0.25">
      <c r="A2381" s="1">
        <v>41061</v>
      </c>
      <c r="B2381" t="s">
        <v>118</v>
      </c>
      <c r="C2381">
        <v>106.99853</v>
      </c>
      <c r="D2381">
        <v>114.72530999999999</v>
      </c>
      <c r="E2381">
        <v>-1.9</v>
      </c>
      <c r="F2381">
        <v>-3.5</v>
      </c>
      <c r="G2381">
        <v>0.5</v>
      </c>
      <c r="H2381">
        <v>-1.7</v>
      </c>
    </row>
    <row r="2382" spans="1:8" x14ac:dyDescent="0.25">
      <c r="A2382" s="1">
        <v>41061</v>
      </c>
      <c r="B2382" t="s">
        <v>32</v>
      </c>
      <c r="C2382">
        <v>109.2312</v>
      </c>
      <c r="D2382">
        <v>114.39519</v>
      </c>
      <c r="E2382">
        <v>4.5</v>
      </c>
      <c r="F2382">
        <v>-4.0999999999999996</v>
      </c>
      <c r="G2382">
        <v>-5.0999999999999996</v>
      </c>
      <c r="H2382">
        <v>1.3</v>
      </c>
    </row>
    <row r="2383" spans="1:8" x14ac:dyDescent="0.25">
      <c r="A2383" s="1">
        <v>41061</v>
      </c>
      <c r="B2383" t="s">
        <v>33</v>
      </c>
      <c r="C2383">
        <v>82.693049999999999</v>
      </c>
      <c r="D2383">
        <v>82.079279999999997</v>
      </c>
      <c r="E2383">
        <v>-3.4</v>
      </c>
      <c r="F2383">
        <v>3.2</v>
      </c>
      <c r="G2383">
        <v>-1.6</v>
      </c>
      <c r="H2383">
        <v>1.6</v>
      </c>
    </row>
    <row r="2384" spans="1:8" x14ac:dyDescent="0.25">
      <c r="A2384" s="1">
        <v>41061</v>
      </c>
      <c r="B2384" t="s">
        <v>34</v>
      </c>
      <c r="C2384" t="s">
        <v>48</v>
      </c>
      <c r="D2384" t="s">
        <v>48</v>
      </c>
      <c r="E2384" t="s">
        <v>48</v>
      </c>
      <c r="F2384" t="s">
        <v>48</v>
      </c>
      <c r="G2384" t="s">
        <v>48</v>
      </c>
      <c r="H2384" t="s">
        <v>48</v>
      </c>
    </row>
    <row r="2385" spans="1:8" x14ac:dyDescent="0.25">
      <c r="A2385" s="1">
        <v>41061</v>
      </c>
      <c r="B2385" t="s">
        <v>35</v>
      </c>
      <c r="C2385">
        <v>102.0925</v>
      </c>
      <c r="D2385">
        <v>108.77564</v>
      </c>
      <c r="E2385">
        <v>-3.4</v>
      </c>
      <c r="F2385">
        <v>-5.0999999999999996</v>
      </c>
      <c r="G2385">
        <v>-4.0999999999999996</v>
      </c>
      <c r="H2385">
        <v>-8</v>
      </c>
    </row>
    <row r="2386" spans="1:8" x14ac:dyDescent="0.25">
      <c r="A2386" s="1">
        <v>41061</v>
      </c>
      <c r="B2386" t="s">
        <v>36</v>
      </c>
      <c r="C2386" t="s">
        <v>48</v>
      </c>
      <c r="D2386" t="s">
        <v>48</v>
      </c>
      <c r="E2386" t="s">
        <v>48</v>
      </c>
      <c r="F2386" t="s">
        <v>48</v>
      </c>
      <c r="G2386" t="s">
        <v>48</v>
      </c>
      <c r="H2386" t="s">
        <v>48</v>
      </c>
    </row>
    <row r="2387" spans="1:8" x14ac:dyDescent="0.25">
      <c r="A2387" s="1">
        <v>41061</v>
      </c>
      <c r="B2387" t="s">
        <v>37</v>
      </c>
      <c r="C2387">
        <v>92.306389999999993</v>
      </c>
      <c r="D2387">
        <v>109.18713</v>
      </c>
      <c r="E2387">
        <v>-1.5</v>
      </c>
      <c r="F2387">
        <v>-2.6</v>
      </c>
      <c r="G2387">
        <v>5.6</v>
      </c>
      <c r="H2387">
        <v>4.0999999999999996</v>
      </c>
    </row>
    <row r="2388" spans="1:8" x14ac:dyDescent="0.25">
      <c r="A2388" s="1">
        <v>41061</v>
      </c>
      <c r="B2388" t="s">
        <v>38</v>
      </c>
      <c r="C2388">
        <v>130.97773000000001</v>
      </c>
      <c r="D2388">
        <v>132.43256</v>
      </c>
      <c r="E2388">
        <v>-2.5</v>
      </c>
      <c r="F2388">
        <v>-4.5999999999999996</v>
      </c>
      <c r="G2388">
        <v>1.9</v>
      </c>
      <c r="H2388">
        <v>-1.5</v>
      </c>
    </row>
    <row r="2389" spans="1:8" x14ac:dyDescent="0.25">
      <c r="A2389" s="1">
        <v>41061</v>
      </c>
      <c r="B2389" t="s">
        <v>39</v>
      </c>
      <c r="C2389">
        <v>119.73045</v>
      </c>
      <c r="D2389">
        <v>118.77661000000001</v>
      </c>
      <c r="E2389">
        <v>1.2</v>
      </c>
      <c r="F2389">
        <v>-1.4</v>
      </c>
      <c r="G2389">
        <v>-3.2</v>
      </c>
      <c r="H2389">
        <v>-2.7</v>
      </c>
    </row>
    <row r="2390" spans="1:8" x14ac:dyDescent="0.25">
      <c r="A2390" s="1">
        <v>41061</v>
      </c>
      <c r="B2390" t="s">
        <v>2</v>
      </c>
      <c r="C2390">
        <v>168.34053</v>
      </c>
      <c r="D2390">
        <v>169.71988999999999</v>
      </c>
      <c r="E2390">
        <v>1.7</v>
      </c>
      <c r="F2390">
        <v>-8.1999999999999993</v>
      </c>
      <c r="G2390">
        <v>-10</v>
      </c>
      <c r="H2390">
        <v>-5.7</v>
      </c>
    </row>
    <row r="2391" spans="1:8" x14ac:dyDescent="0.25">
      <c r="A2391" s="1">
        <v>41061</v>
      </c>
      <c r="B2391" t="s">
        <v>40</v>
      </c>
      <c r="C2391">
        <v>91.62576</v>
      </c>
      <c r="D2391">
        <v>94.772229999999993</v>
      </c>
      <c r="E2391">
        <v>-4.0999999999999996</v>
      </c>
      <c r="F2391">
        <v>-6.1</v>
      </c>
      <c r="G2391">
        <v>-7.1</v>
      </c>
      <c r="H2391">
        <v>-3.6</v>
      </c>
    </row>
    <row r="2392" spans="1:8" x14ac:dyDescent="0.25">
      <c r="A2392" s="1">
        <v>41061</v>
      </c>
      <c r="B2392" t="s">
        <v>41</v>
      </c>
      <c r="C2392">
        <v>115.46835</v>
      </c>
      <c r="D2392">
        <v>115.25775</v>
      </c>
      <c r="E2392">
        <v>0</v>
      </c>
      <c r="F2392">
        <v>-6.3</v>
      </c>
      <c r="G2392">
        <v>-6.8</v>
      </c>
      <c r="H2392">
        <v>-3.9</v>
      </c>
    </row>
    <row r="2393" spans="1:8" x14ac:dyDescent="0.25">
      <c r="A2393" s="1">
        <v>41061</v>
      </c>
      <c r="B2393" t="s">
        <v>42</v>
      </c>
      <c r="C2393">
        <v>103.02737999999999</v>
      </c>
      <c r="D2393">
        <v>103.82074</v>
      </c>
      <c r="E2393">
        <v>0.2</v>
      </c>
      <c r="F2393">
        <v>-5.6</v>
      </c>
      <c r="G2393">
        <v>-1.6</v>
      </c>
      <c r="H2393">
        <v>7</v>
      </c>
    </row>
    <row r="2394" spans="1:8" x14ac:dyDescent="0.25">
      <c r="A2394" s="1">
        <v>41061</v>
      </c>
      <c r="B2394" t="s">
        <v>43</v>
      </c>
      <c r="C2394">
        <v>98.484039999999993</v>
      </c>
      <c r="D2394">
        <v>99.442580000000007</v>
      </c>
      <c r="E2394">
        <v>-2.2999999999999998</v>
      </c>
      <c r="F2394">
        <v>-3.7</v>
      </c>
      <c r="G2394">
        <v>-4.5999999999999996</v>
      </c>
      <c r="H2394">
        <v>-5.6</v>
      </c>
    </row>
    <row r="2395" spans="1:8" x14ac:dyDescent="0.25">
      <c r="A2395" s="1">
        <v>41061</v>
      </c>
      <c r="B2395" t="s">
        <v>44</v>
      </c>
      <c r="C2395">
        <v>99.045450000000002</v>
      </c>
      <c r="D2395">
        <v>97.578879999999998</v>
      </c>
      <c r="E2395">
        <v>-3.8</v>
      </c>
      <c r="F2395">
        <v>-11.2</v>
      </c>
      <c r="G2395">
        <v>-6.8</v>
      </c>
      <c r="H2395">
        <v>-2.6</v>
      </c>
    </row>
    <row r="2396" spans="1:8" x14ac:dyDescent="0.25">
      <c r="A2396" s="1">
        <v>41061</v>
      </c>
      <c r="B2396" t="s">
        <v>45</v>
      </c>
      <c r="C2396" t="s">
        <v>48</v>
      </c>
      <c r="D2396" t="s">
        <v>48</v>
      </c>
      <c r="E2396" t="s">
        <v>48</v>
      </c>
      <c r="F2396" t="s">
        <v>48</v>
      </c>
      <c r="G2396" t="s">
        <v>48</v>
      </c>
      <c r="H2396" t="s">
        <v>48</v>
      </c>
    </row>
    <row r="2397" spans="1:8" x14ac:dyDescent="0.25">
      <c r="A2397" s="1">
        <v>41061</v>
      </c>
      <c r="B2397" t="s">
        <v>46</v>
      </c>
      <c r="C2397">
        <v>89.56456</v>
      </c>
      <c r="D2397">
        <v>83.523169999999993</v>
      </c>
      <c r="E2397">
        <v>-3.6</v>
      </c>
      <c r="F2397" t="s">
        <v>49</v>
      </c>
      <c r="G2397" t="s">
        <v>49</v>
      </c>
      <c r="H2397" t="s">
        <v>49</v>
      </c>
    </row>
    <row r="2398" spans="1:8" x14ac:dyDescent="0.25">
      <c r="A2398" s="1">
        <v>41061</v>
      </c>
      <c r="B2398" t="s">
        <v>47</v>
      </c>
      <c r="C2398">
        <v>102.75088</v>
      </c>
      <c r="D2398">
        <v>95.015749999999997</v>
      </c>
      <c r="E2398">
        <v>-6.1</v>
      </c>
      <c r="F2398">
        <v>8.6999999999999993</v>
      </c>
      <c r="G2398">
        <v>-1.3</v>
      </c>
      <c r="H2398">
        <v>2.2000000000000002</v>
      </c>
    </row>
    <row r="2399" spans="1:8" x14ac:dyDescent="0.25">
      <c r="A2399" s="1">
        <v>41091</v>
      </c>
      <c r="B2399" t="s">
        <v>1</v>
      </c>
      <c r="C2399">
        <v>121.76721000000001</v>
      </c>
      <c r="D2399">
        <v>117.00127999999999</v>
      </c>
      <c r="E2399">
        <v>1.3</v>
      </c>
      <c r="F2399">
        <v>-1.5</v>
      </c>
      <c r="G2399">
        <v>-4.3</v>
      </c>
      <c r="H2399">
        <v>-2.7</v>
      </c>
    </row>
    <row r="2400" spans="1:8" x14ac:dyDescent="0.25">
      <c r="A2400" s="1">
        <v>41091</v>
      </c>
      <c r="B2400" t="s">
        <v>118</v>
      </c>
      <c r="C2400">
        <v>109.65852</v>
      </c>
      <c r="D2400">
        <v>113.80509000000001</v>
      </c>
      <c r="E2400">
        <v>-0.8</v>
      </c>
      <c r="F2400">
        <v>-0.7</v>
      </c>
      <c r="G2400">
        <v>0.4</v>
      </c>
      <c r="H2400">
        <v>-1.1000000000000001</v>
      </c>
    </row>
    <row r="2401" spans="1:8" x14ac:dyDescent="0.25">
      <c r="A2401" s="1">
        <v>41091</v>
      </c>
      <c r="B2401" t="s">
        <v>32</v>
      </c>
      <c r="C2401">
        <v>88.918109999999999</v>
      </c>
      <c r="D2401">
        <v>91.835400000000007</v>
      </c>
      <c r="E2401">
        <v>-19.7</v>
      </c>
      <c r="F2401">
        <v>-24.3</v>
      </c>
      <c r="G2401">
        <v>-7.9</v>
      </c>
      <c r="H2401">
        <v>-1.2</v>
      </c>
    </row>
    <row r="2402" spans="1:8" x14ac:dyDescent="0.25">
      <c r="A2402" s="1">
        <v>41091</v>
      </c>
      <c r="B2402" t="s">
        <v>33</v>
      </c>
      <c r="C2402">
        <v>83.920289999999994</v>
      </c>
      <c r="D2402">
        <v>79.449920000000006</v>
      </c>
      <c r="E2402">
        <v>-3.2</v>
      </c>
      <c r="F2402">
        <v>-5.3</v>
      </c>
      <c r="G2402">
        <v>-2.2000000000000002</v>
      </c>
      <c r="H2402">
        <v>0.2</v>
      </c>
    </row>
    <row r="2403" spans="1:8" x14ac:dyDescent="0.25">
      <c r="A2403" s="1">
        <v>41091</v>
      </c>
      <c r="B2403" t="s">
        <v>34</v>
      </c>
      <c r="C2403" t="s">
        <v>48</v>
      </c>
      <c r="D2403" t="s">
        <v>48</v>
      </c>
      <c r="E2403" t="s">
        <v>48</v>
      </c>
      <c r="F2403" t="s">
        <v>48</v>
      </c>
      <c r="G2403" t="s">
        <v>48</v>
      </c>
      <c r="H2403" t="s">
        <v>48</v>
      </c>
    </row>
    <row r="2404" spans="1:8" x14ac:dyDescent="0.25">
      <c r="A2404" s="1">
        <v>41091</v>
      </c>
      <c r="B2404" t="s">
        <v>35</v>
      </c>
      <c r="C2404">
        <v>111.53205</v>
      </c>
      <c r="D2404">
        <v>109.96444</v>
      </c>
      <c r="E2404">
        <v>1.1000000000000001</v>
      </c>
      <c r="F2404">
        <v>4.8</v>
      </c>
      <c r="G2404">
        <v>-2.9</v>
      </c>
      <c r="H2404">
        <v>-5.8</v>
      </c>
    </row>
    <row r="2405" spans="1:8" x14ac:dyDescent="0.25">
      <c r="A2405" s="1">
        <v>41091</v>
      </c>
      <c r="B2405" t="s">
        <v>36</v>
      </c>
      <c r="C2405" t="s">
        <v>48</v>
      </c>
      <c r="D2405" t="s">
        <v>48</v>
      </c>
      <c r="E2405" t="s">
        <v>48</v>
      </c>
      <c r="F2405" t="s">
        <v>48</v>
      </c>
      <c r="G2405" t="s">
        <v>48</v>
      </c>
      <c r="H2405" t="s">
        <v>48</v>
      </c>
    </row>
    <row r="2406" spans="1:8" x14ac:dyDescent="0.25">
      <c r="A2406" s="1">
        <v>41091</v>
      </c>
      <c r="B2406" t="s">
        <v>37</v>
      </c>
      <c r="C2406">
        <v>91.285709999999995</v>
      </c>
      <c r="D2406">
        <v>106.89545</v>
      </c>
      <c r="E2406">
        <v>-2.1</v>
      </c>
      <c r="F2406">
        <v>-3.7</v>
      </c>
      <c r="G2406">
        <v>4.3</v>
      </c>
      <c r="H2406">
        <v>3.8</v>
      </c>
    </row>
    <row r="2407" spans="1:8" x14ac:dyDescent="0.25">
      <c r="A2407" s="1">
        <v>41091</v>
      </c>
      <c r="B2407" t="s">
        <v>38</v>
      </c>
      <c r="C2407">
        <v>134.47639000000001</v>
      </c>
      <c r="D2407">
        <v>130.03953000000001</v>
      </c>
      <c r="E2407">
        <v>-1.8</v>
      </c>
      <c r="F2407">
        <v>1.4</v>
      </c>
      <c r="G2407">
        <v>1.8</v>
      </c>
      <c r="H2407">
        <v>-0.8</v>
      </c>
    </row>
    <row r="2408" spans="1:8" x14ac:dyDescent="0.25">
      <c r="A2408" s="1">
        <v>41091</v>
      </c>
      <c r="B2408" t="s">
        <v>39</v>
      </c>
      <c r="C2408">
        <v>128.34594999999999</v>
      </c>
      <c r="D2408">
        <v>122.47091</v>
      </c>
      <c r="E2408">
        <v>3.1</v>
      </c>
      <c r="F2408">
        <v>3.8</v>
      </c>
      <c r="G2408">
        <v>-2.2000000000000002</v>
      </c>
      <c r="H2408">
        <v>-2.4</v>
      </c>
    </row>
    <row r="2409" spans="1:8" x14ac:dyDescent="0.25">
      <c r="A2409" s="1">
        <v>41091</v>
      </c>
      <c r="B2409" t="s">
        <v>2</v>
      </c>
      <c r="C2409">
        <v>175.95076</v>
      </c>
      <c r="D2409">
        <v>169.79226</v>
      </c>
      <c r="E2409">
        <v>0</v>
      </c>
      <c r="F2409">
        <v>-4.7</v>
      </c>
      <c r="G2409">
        <v>-9.1999999999999993</v>
      </c>
      <c r="H2409">
        <v>-6.2</v>
      </c>
    </row>
    <row r="2410" spans="1:8" x14ac:dyDescent="0.25">
      <c r="A2410" s="1">
        <v>41091</v>
      </c>
      <c r="B2410" t="s">
        <v>40</v>
      </c>
      <c r="C2410">
        <v>99.036490000000001</v>
      </c>
      <c r="D2410">
        <v>97.463470000000001</v>
      </c>
      <c r="E2410">
        <v>2.8</v>
      </c>
      <c r="F2410">
        <v>-3.8</v>
      </c>
      <c r="G2410">
        <v>-6.6</v>
      </c>
      <c r="H2410">
        <v>-3.6</v>
      </c>
    </row>
    <row r="2411" spans="1:8" x14ac:dyDescent="0.25">
      <c r="A2411" s="1">
        <v>41091</v>
      </c>
      <c r="B2411" t="s">
        <v>41</v>
      </c>
      <c r="C2411">
        <v>128.17054999999999</v>
      </c>
      <c r="D2411">
        <v>121.63354</v>
      </c>
      <c r="E2411">
        <v>5.5</v>
      </c>
      <c r="F2411">
        <v>0</v>
      </c>
      <c r="G2411">
        <v>-5.7</v>
      </c>
      <c r="H2411">
        <v>-4</v>
      </c>
    </row>
    <row r="2412" spans="1:8" x14ac:dyDescent="0.25">
      <c r="A2412" s="1">
        <v>41091</v>
      </c>
      <c r="B2412" t="s">
        <v>42</v>
      </c>
      <c r="C2412">
        <v>110.18069</v>
      </c>
      <c r="D2412">
        <v>104.61596</v>
      </c>
      <c r="E2412">
        <v>0.8</v>
      </c>
      <c r="F2412">
        <v>-5.6</v>
      </c>
      <c r="G2412">
        <v>-2.2000000000000002</v>
      </c>
      <c r="H2412">
        <v>5.6</v>
      </c>
    </row>
    <row r="2413" spans="1:8" x14ac:dyDescent="0.25">
      <c r="A2413" s="1">
        <v>41091</v>
      </c>
      <c r="B2413" t="s">
        <v>43</v>
      </c>
      <c r="C2413">
        <v>104.75962</v>
      </c>
      <c r="D2413">
        <v>101.9906</v>
      </c>
      <c r="E2413">
        <v>2.6</v>
      </c>
      <c r="F2413">
        <v>3</v>
      </c>
      <c r="G2413">
        <v>-3.5</v>
      </c>
      <c r="H2413">
        <v>-4.7</v>
      </c>
    </row>
    <row r="2414" spans="1:8" x14ac:dyDescent="0.25">
      <c r="A2414" s="1">
        <v>41091</v>
      </c>
      <c r="B2414" t="s">
        <v>44</v>
      </c>
      <c r="C2414">
        <v>105.91468</v>
      </c>
      <c r="D2414">
        <v>98.475149999999999</v>
      </c>
      <c r="E2414">
        <v>0.9</v>
      </c>
      <c r="F2414">
        <v>-7.2</v>
      </c>
      <c r="G2414">
        <v>-6.8</v>
      </c>
      <c r="H2414">
        <v>-3</v>
      </c>
    </row>
    <row r="2415" spans="1:8" x14ac:dyDescent="0.25">
      <c r="A2415" s="1">
        <v>41091</v>
      </c>
      <c r="B2415" t="s">
        <v>45</v>
      </c>
      <c r="C2415" t="s">
        <v>48</v>
      </c>
      <c r="D2415" t="s">
        <v>48</v>
      </c>
      <c r="E2415" t="s">
        <v>48</v>
      </c>
      <c r="F2415" t="s">
        <v>48</v>
      </c>
      <c r="G2415" t="s">
        <v>48</v>
      </c>
      <c r="H2415" t="s">
        <v>48</v>
      </c>
    </row>
    <row r="2416" spans="1:8" x14ac:dyDescent="0.25">
      <c r="A2416" s="1">
        <v>41091</v>
      </c>
      <c r="B2416" t="s">
        <v>46</v>
      </c>
      <c r="C2416">
        <v>94.022300000000001</v>
      </c>
      <c r="D2416">
        <v>82.122810000000001</v>
      </c>
      <c r="E2416">
        <v>-1.7</v>
      </c>
      <c r="F2416" t="s">
        <v>49</v>
      </c>
      <c r="G2416" t="s">
        <v>49</v>
      </c>
      <c r="H2416" t="s">
        <v>49</v>
      </c>
    </row>
    <row r="2417" spans="1:8" x14ac:dyDescent="0.25">
      <c r="A2417" s="1">
        <v>41091</v>
      </c>
      <c r="B2417" t="s">
        <v>47</v>
      </c>
      <c r="C2417">
        <v>109.52001</v>
      </c>
      <c r="D2417">
        <v>96.38897</v>
      </c>
      <c r="E2417">
        <v>1.4</v>
      </c>
      <c r="F2417">
        <v>11.7</v>
      </c>
      <c r="G2417">
        <v>0.8</v>
      </c>
      <c r="H2417">
        <v>2.8</v>
      </c>
    </row>
    <row r="2418" spans="1:8" x14ac:dyDescent="0.25">
      <c r="A2418" s="1">
        <v>41122</v>
      </c>
      <c r="B2418" t="s">
        <v>1</v>
      </c>
      <c r="C2418">
        <v>129.95274000000001</v>
      </c>
      <c r="D2418">
        <v>119.51278000000001</v>
      </c>
      <c r="E2418">
        <v>2.1</v>
      </c>
      <c r="F2418">
        <v>0.6</v>
      </c>
      <c r="G2418">
        <v>-3.6</v>
      </c>
      <c r="H2418">
        <v>-2.9</v>
      </c>
    </row>
    <row r="2419" spans="1:8" x14ac:dyDescent="0.25">
      <c r="A2419" s="1">
        <v>41122</v>
      </c>
      <c r="B2419" t="s">
        <v>118</v>
      </c>
      <c r="C2419">
        <v>116.13566</v>
      </c>
      <c r="D2419">
        <v>115.69710000000001</v>
      </c>
      <c r="E2419">
        <v>1.7</v>
      </c>
      <c r="F2419">
        <v>-0.1</v>
      </c>
      <c r="G2419">
        <v>0.3</v>
      </c>
      <c r="H2419">
        <v>-0.8</v>
      </c>
    </row>
    <row r="2420" spans="1:8" x14ac:dyDescent="0.25">
      <c r="A2420" s="1">
        <v>41122</v>
      </c>
      <c r="B2420" t="s">
        <v>32</v>
      </c>
      <c r="C2420">
        <v>127.3233</v>
      </c>
      <c r="D2420">
        <v>118.31498999999999</v>
      </c>
      <c r="E2420">
        <v>28.8</v>
      </c>
      <c r="F2420">
        <v>-1.5</v>
      </c>
      <c r="G2420">
        <v>-7</v>
      </c>
      <c r="H2420">
        <v>-2</v>
      </c>
    </row>
    <row r="2421" spans="1:8" x14ac:dyDescent="0.25">
      <c r="A2421" s="1">
        <v>41122</v>
      </c>
      <c r="B2421" t="s">
        <v>33</v>
      </c>
      <c r="C2421">
        <v>83.963310000000007</v>
      </c>
      <c r="D2421">
        <v>78.455340000000007</v>
      </c>
      <c r="E2421">
        <v>-1.3</v>
      </c>
      <c r="F2421">
        <v>-4.3</v>
      </c>
      <c r="G2421">
        <v>-2.5</v>
      </c>
      <c r="H2421">
        <v>-0.6</v>
      </c>
    </row>
    <row r="2422" spans="1:8" x14ac:dyDescent="0.25">
      <c r="A2422" s="1">
        <v>41122</v>
      </c>
      <c r="B2422" t="s">
        <v>34</v>
      </c>
      <c r="C2422" t="s">
        <v>48</v>
      </c>
      <c r="D2422" t="s">
        <v>48</v>
      </c>
      <c r="E2422" t="s">
        <v>48</v>
      </c>
      <c r="F2422" t="s">
        <v>48</v>
      </c>
      <c r="G2422" t="s">
        <v>48</v>
      </c>
      <c r="H2422" t="s">
        <v>48</v>
      </c>
    </row>
    <row r="2423" spans="1:8" x14ac:dyDescent="0.25">
      <c r="A2423" s="1">
        <v>41122</v>
      </c>
      <c r="B2423" t="s">
        <v>35</v>
      </c>
      <c r="C2423">
        <v>116.58015</v>
      </c>
      <c r="D2423">
        <v>109.88951</v>
      </c>
      <c r="E2423">
        <v>-0.1</v>
      </c>
      <c r="F2423">
        <v>0.3</v>
      </c>
      <c r="G2423">
        <v>-2.5</v>
      </c>
      <c r="H2423">
        <v>-4.5999999999999996</v>
      </c>
    </row>
    <row r="2424" spans="1:8" x14ac:dyDescent="0.25">
      <c r="A2424" s="1">
        <v>41122</v>
      </c>
      <c r="B2424" t="s">
        <v>36</v>
      </c>
      <c r="C2424" t="s">
        <v>48</v>
      </c>
      <c r="D2424" t="s">
        <v>48</v>
      </c>
      <c r="E2424" t="s">
        <v>48</v>
      </c>
      <c r="F2424" t="s">
        <v>48</v>
      </c>
      <c r="G2424" t="s">
        <v>48</v>
      </c>
      <c r="H2424" t="s">
        <v>48</v>
      </c>
    </row>
    <row r="2425" spans="1:8" x14ac:dyDescent="0.25">
      <c r="A2425" s="1">
        <v>41122</v>
      </c>
      <c r="B2425" t="s">
        <v>37</v>
      </c>
      <c r="C2425">
        <v>100.70166</v>
      </c>
      <c r="D2425">
        <v>108.94548</v>
      </c>
      <c r="E2425">
        <v>1.9</v>
      </c>
      <c r="F2425">
        <v>0</v>
      </c>
      <c r="G2425">
        <v>3.8</v>
      </c>
      <c r="H2425">
        <v>3.5</v>
      </c>
    </row>
    <row r="2426" spans="1:8" x14ac:dyDescent="0.25">
      <c r="A2426" s="1">
        <v>41122</v>
      </c>
      <c r="B2426" t="s">
        <v>38</v>
      </c>
      <c r="C2426">
        <v>138.16424000000001</v>
      </c>
      <c r="D2426">
        <v>131.45347000000001</v>
      </c>
      <c r="E2426">
        <v>1.1000000000000001</v>
      </c>
      <c r="F2426">
        <v>2</v>
      </c>
      <c r="G2426">
        <v>1.8</v>
      </c>
      <c r="H2426">
        <v>-0.4</v>
      </c>
    </row>
    <row r="2427" spans="1:8" x14ac:dyDescent="0.25">
      <c r="A2427" s="1">
        <v>41122</v>
      </c>
      <c r="B2427" t="s">
        <v>39</v>
      </c>
      <c r="C2427">
        <v>133.46637000000001</v>
      </c>
      <c r="D2427">
        <v>123.36189</v>
      </c>
      <c r="E2427">
        <v>0.7</v>
      </c>
      <c r="F2427">
        <v>7.6</v>
      </c>
      <c r="G2427">
        <v>-0.9</v>
      </c>
      <c r="H2427">
        <v>-1.6</v>
      </c>
    </row>
    <row r="2428" spans="1:8" x14ac:dyDescent="0.25">
      <c r="A2428" s="1">
        <v>41122</v>
      </c>
      <c r="B2428" t="s">
        <v>2</v>
      </c>
      <c r="C2428">
        <v>175.94920999999999</v>
      </c>
      <c r="D2428">
        <v>166.19127</v>
      </c>
      <c r="E2428">
        <v>-2.1</v>
      </c>
      <c r="F2428">
        <v>-3.9</v>
      </c>
      <c r="G2428">
        <v>-8.6</v>
      </c>
      <c r="H2428">
        <v>-6.2</v>
      </c>
    </row>
    <row r="2429" spans="1:8" x14ac:dyDescent="0.25">
      <c r="A2429" s="1">
        <v>41122</v>
      </c>
      <c r="B2429" t="s">
        <v>40</v>
      </c>
      <c r="C2429">
        <v>100.18559</v>
      </c>
      <c r="D2429">
        <v>96.951930000000004</v>
      </c>
      <c r="E2429">
        <v>-0.5</v>
      </c>
      <c r="F2429">
        <v>-9.6</v>
      </c>
      <c r="G2429">
        <v>-7</v>
      </c>
      <c r="H2429">
        <v>-4.7</v>
      </c>
    </row>
    <row r="2430" spans="1:8" x14ac:dyDescent="0.25">
      <c r="A2430" s="1">
        <v>41122</v>
      </c>
      <c r="B2430" t="s">
        <v>41</v>
      </c>
      <c r="C2430">
        <v>138.96591000000001</v>
      </c>
      <c r="D2430">
        <v>122.60372</v>
      </c>
      <c r="E2430">
        <v>0.8</v>
      </c>
      <c r="F2430">
        <v>1</v>
      </c>
      <c r="G2430">
        <v>-4.8</v>
      </c>
      <c r="H2430">
        <v>-4.2</v>
      </c>
    </row>
    <row r="2431" spans="1:8" x14ac:dyDescent="0.25">
      <c r="A2431" s="1">
        <v>41122</v>
      </c>
      <c r="B2431" t="s">
        <v>42</v>
      </c>
      <c r="C2431">
        <v>116.42393</v>
      </c>
      <c r="D2431">
        <v>104.68104</v>
      </c>
      <c r="E2431">
        <v>0.1</v>
      </c>
      <c r="F2431">
        <v>-6.3</v>
      </c>
      <c r="G2431">
        <v>-2.8</v>
      </c>
      <c r="H2431">
        <v>2.9</v>
      </c>
    </row>
    <row r="2432" spans="1:8" x14ac:dyDescent="0.25">
      <c r="A2432" s="1">
        <v>41122</v>
      </c>
      <c r="B2432" t="s">
        <v>43</v>
      </c>
      <c r="C2432">
        <v>109.19753</v>
      </c>
      <c r="D2432">
        <v>101.702</v>
      </c>
      <c r="E2432">
        <v>-0.3</v>
      </c>
      <c r="F2432">
        <v>0</v>
      </c>
      <c r="G2432">
        <v>-3.1</v>
      </c>
      <c r="H2432">
        <v>-4.5999999999999996</v>
      </c>
    </row>
    <row r="2433" spans="1:8" x14ac:dyDescent="0.25">
      <c r="A2433" s="1">
        <v>41122</v>
      </c>
      <c r="B2433" t="s">
        <v>44</v>
      </c>
      <c r="C2433">
        <v>112.56964000000001</v>
      </c>
      <c r="D2433">
        <v>102.73175999999999</v>
      </c>
      <c r="E2433">
        <v>4.3</v>
      </c>
      <c r="F2433">
        <v>-1.2</v>
      </c>
      <c r="G2433">
        <v>-6.1</v>
      </c>
      <c r="H2433">
        <v>-3.5</v>
      </c>
    </row>
    <row r="2434" spans="1:8" x14ac:dyDescent="0.25">
      <c r="A2434" s="1">
        <v>41122</v>
      </c>
      <c r="B2434" t="s">
        <v>45</v>
      </c>
      <c r="C2434" t="s">
        <v>48</v>
      </c>
      <c r="D2434" t="s">
        <v>48</v>
      </c>
      <c r="E2434" t="s">
        <v>48</v>
      </c>
      <c r="F2434" t="s">
        <v>48</v>
      </c>
      <c r="G2434" t="s">
        <v>48</v>
      </c>
      <c r="H2434" t="s">
        <v>48</v>
      </c>
    </row>
    <row r="2435" spans="1:8" x14ac:dyDescent="0.25">
      <c r="A2435" s="1">
        <v>41122</v>
      </c>
      <c r="B2435" t="s">
        <v>46</v>
      </c>
      <c r="C2435">
        <v>94.673580000000001</v>
      </c>
      <c r="D2435">
        <v>82.830449999999999</v>
      </c>
      <c r="E2435">
        <v>0.9</v>
      </c>
      <c r="F2435" t="s">
        <v>49</v>
      </c>
      <c r="G2435" t="s">
        <v>49</v>
      </c>
      <c r="H2435" t="s">
        <v>49</v>
      </c>
    </row>
    <row r="2436" spans="1:8" x14ac:dyDescent="0.25">
      <c r="A2436" s="1">
        <v>41122</v>
      </c>
      <c r="B2436" t="s">
        <v>47</v>
      </c>
      <c r="C2436">
        <v>116.05221</v>
      </c>
      <c r="D2436">
        <v>95.233840000000001</v>
      </c>
      <c r="E2436">
        <v>-1.2</v>
      </c>
      <c r="F2436">
        <v>22.3</v>
      </c>
      <c r="G2436">
        <v>3.8</v>
      </c>
      <c r="H2436">
        <v>4.7</v>
      </c>
    </row>
    <row r="2437" spans="1:8" x14ac:dyDescent="0.25">
      <c r="A2437" s="1">
        <v>41153</v>
      </c>
      <c r="B2437" t="s">
        <v>1</v>
      </c>
      <c r="C2437">
        <v>120.52278</v>
      </c>
      <c r="D2437">
        <v>117.1507</v>
      </c>
      <c r="E2437">
        <v>-2</v>
      </c>
      <c r="F2437">
        <v>-1.3</v>
      </c>
      <c r="G2437">
        <v>-3.4</v>
      </c>
      <c r="H2437">
        <v>-2.9</v>
      </c>
    </row>
    <row r="2438" spans="1:8" x14ac:dyDescent="0.25">
      <c r="A2438" s="1">
        <v>41153</v>
      </c>
      <c r="B2438" t="s">
        <v>118</v>
      </c>
      <c r="C2438">
        <v>117.27213999999999</v>
      </c>
      <c r="D2438">
        <v>116.90843</v>
      </c>
      <c r="E2438">
        <v>1</v>
      </c>
      <c r="F2438">
        <v>-1.5</v>
      </c>
      <c r="G2438">
        <v>0.1</v>
      </c>
      <c r="H2438">
        <v>-0.7</v>
      </c>
    </row>
    <row r="2439" spans="1:8" x14ac:dyDescent="0.25">
      <c r="A2439" s="1">
        <v>41153</v>
      </c>
      <c r="B2439" t="s">
        <v>32</v>
      </c>
      <c r="C2439">
        <v>124.19122</v>
      </c>
      <c r="D2439">
        <v>117.66276999999999</v>
      </c>
      <c r="E2439">
        <v>-0.6</v>
      </c>
      <c r="F2439">
        <v>-6.4</v>
      </c>
      <c r="G2439">
        <v>-6.9</v>
      </c>
      <c r="H2439">
        <v>-3.5</v>
      </c>
    </row>
    <row r="2440" spans="1:8" x14ac:dyDescent="0.25">
      <c r="A2440" s="1">
        <v>41153</v>
      </c>
      <c r="B2440" t="s">
        <v>33</v>
      </c>
      <c r="C2440">
        <v>78.983689999999996</v>
      </c>
      <c r="D2440">
        <v>77.888930000000002</v>
      </c>
      <c r="E2440">
        <v>-0.7</v>
      </c>
      <c r="F2440">
        <v>-5.2</v>
      </c>
      <c r="G2440">
        <v>-2.8</v>
      </c>
      <c r="H2440">
        <v>-1.5</v>
      </c>
    </row>
    <row r="2441" spans="1:8" x14ac:dyDescent="0.25">
      <c r="A2441" s="1">
        <v>41153</v>
      </c>
      <c r="B2441" t="s">
        <v>34</v>
      </c>
      <c r="C2441" t="s">
        <v>48</v>
      </c>
      <c r="D2441" t="s">
        <v>48</v>
      </c>
      <c r="E2441" t="s">
        <v>48</v>
      </c>
      <c r="F2441" t="s">
        <v>48</v>
      </c>
      <c r="G2441" t="s">
        <v>48</v>
      </c>
      <c r="H2441" t="s">
        <v>48</v>
      </c>
    </row>
    <row r="2442" spans="1:8" x14ac:dyDescent="0.25">
      <c r="A2442" s="1">
        <v>41153</v>
      </c>
      <c r="B2442" t="s">
        <v>35</v>
      </c>
      <c r="C2442">
        <v>120.21648</v>
      </c>
      <c r="D2442">
        <v>113.06846</v>
      </c>
      <c r="E2442">
        <v>2.9</v>
      </c>
      <c r="F2442">
        <v>0.7</v>
      </c>
      <c r="G2442">
        <v>-2.1</v>
      </c>
      <c r="H2442">
        <v>-3.5</v>
      </c>
    </row>
    <row r="2443" spans="1:8" x14ac:dyDescent="0.25">
      <c r="A2443" s="1">
        <v>41153</v>
      </c>
      <c r="B2443" t="s">
        <v>36</v>
      </c>
      <c r="C2443" t="s">
        <v>48</v>
      </c>
      <c r="D2443" t="s">
        <v>48</v>
      </c>
      <c r="E2443" t="s">
        <v>48</v>
      </c>
      <c r="F2443" t="s">
        <v>48</v>
      </c>
      <c r="G2443" t="s">
        <v>48</v>
      </c>
      <c r="H2443" t="s">
        <v>48</v>
      </c>
    </row>
    <row r="2444" spans="1:8" x14ac:dyDescent="0.25">
      <c r="A2444" s="1">
        <v>41153</v>
      </c>
      <c r="B2444" t="s">
        <v>37</v>
      </c>
      <c r="C2444">
        <v>113.60397</v>
      </c>
      <c r="D2444">
        <v>108.51597</v>
      </c>
      <c r="E2444">
        <v>-0.4</v>
      </c>
      <c r="F2444">
        <v>-4.5</v>
      </c>
      <c r="G2444">
        <v>2.7</v>
      </c>
      <c r="H2444">
        <v>2.7</v>
      </c>
    </row>
    <row r="2445" spans="1:8" x14ac:dyDescent="0.25">
      <c r="A2445" s="1">
        <v>41153</v>
      </c>
      <c r="B2445" t="s">
        <v>38</v>
      </c>
      <c r="C2445">
        <v>132.23799</v>
      </c>
      <c r="D2445">
        <v>131.75623999999999</v>
      </c>
      <c r="E2445">
        <v>0.2</v>
      </c>
      <c r="F2445">
        <v>2.2999999999999998</v>
      </c>
      <c r="G2445">
        <v>1.9</v>
      </c>
      <c r="H2445">
        <v>-0.1</v>
      </c>
    </row>
    <row r="2446" spans="1:8" x14ac:dyDescent="0.25">
      <c r="A2446" s="1">
        <v>41153</v>
      </c>
      <c r="B2446" t="s">
        <v>39</v>
      </c>
      <c r="C2446">
        <v>125.97653</v>
      </c>
      <c r="D2446">
        <v>121.40206000000001</v>
      </c>
      <c r="E2446">
        <v>-1.6</v>
      </c>
      <c r="F2446">
        <v>8.1999999999999993</v>
      </c>
      <c r="G2446">
        <v>0.1</v>
      </c>
      <c r="H2446">
        <v>-0.4</v>
      </c>
    </row>
    <row r="2447" spans="1:8" x14ac:dyDescent="0.25">
      <c r="A2447" s="1">
        <v>41153</v>
      </c>
      <c r="B2447" t="s">
        <v>2</v>
      </c>
      <c r="C2447">
        <v>159.77252999999999</v>
      </c>
      <c r="D2447">
        <v>159.00747000000001</v>
      </c>
      <c r="E2447">
        <v>-4.3</v>
      </c>
      <c r="F2447">
        <v>-7.9</v>
      </c>
      <c r="G2447">
        <v>-8.5</v>
      </c>
      <c r="H2447">
        <v>-6.6</v>
      </c>
    </row>
    <row r="2448" spans="1:8" x14ac:dyDescent="0.25">
      <c r="A2448" s="1">
        <v>41153</v>
      </c>
      <c r="B2448" t="s">
        <v>40</v>
      </c>
      <c r="C2448">
        <v>94.854929999999996</v>
      </c>
      <c r="D2448">
        <v>96.176680000000005</v>
      </c>
      <c r="E2448">
        <v>-0.8</v>
      </c>
      <c r="F2448">
        <v>-10.5</v>
      </c>
      <c r="G2448">
        <v>-7.4</v>
      </c>
      <c r="H2448">
        <v>-5.7</v>
      </c>
    </row>
    <row r="2449" spans="1:8" x14ac:dyDescent="0.25">
      <c r="A2449" s="1">
        <v>41153</v>
      </c>
      <c r="B2449" t="s">
        <v>41</v>
      </c>
      <c r="C2449">
        <v>127.1311</v>
      </c>
      <c r="D2449">
        <v>120.04859999999999</v>
      </c>
      <c r="E2449">
        <v>-2.1</v>
      </c>
      <c r="F2449">
        <v>-0.5</v>
      </c>
      <c r="G2449">
        <v>-4.3</v>
      </c>
      <c r="H2449">
        <v>-4</v>
      </c>
    </row>
    <row r="2450" spans="1:8" x14ac:dyDescent="0.25">
      <c r="A2450" s="1">
        <v>41153</v>
      </c>
      <c r="B2450" t="s">
        <v>42</v>
      </c>
      <c r="C2450">
        <v>105.07521</v>
      </c>
      <c r="D2450">
        <v>104.33562999999999</v>
      </c>
      <c r="E2450">
        <v>-0.3</v>
      </c>
      <c r="F2450">
        <v>-6.2</v>
      </c>
      <c r="G2450">
        <v>-3.2</v>
      </c>
      <c r="H2450">
        <v>1.5</v>
      </c>
    </row>
    <row r="2451" spans="1:8" x14ac:dyDescent="0.25">
      <c r="A2451" s="1">
        <v>41153</v>
      </c>
      <c r="B2451" t="s">
        <v>43</v>
      </c>
      <c r="C2451">
        <v>99.043670000000006</v>
      </c>
      <c r="D2451">
        <v>99.85463</v>
      </c>
      <c r="E2451">
        <v>-1.8</v>
      </c>
      <c r="F2451">
        <v>-5.0999999999999996</v>
      </c>
      <c r="G2451">
        <v>-3.3</v>
      </c>
      <c r="H2451">
        <v>-4.7</v>
      </c>
    </row>
    <row r="2452" spans="1:8" x14ac:dyDescent="0.25">
      <c r="A2452" s="1">
        <v>41153</v>
      </c>
      <c r="B2452" t="s">
        <v>44</v>
      </c>
      <c r="C2452">
        <v>95.67165</v>
      </c>
      <c r="D2452">
        <v>102.00931</v>
      </c>
      <c r="E2452">
        <v>-0.7</v>
      </c>
      <c r="F2452">
        <v>-5.9</v>
      </c>
      <c r="G2452">
        <v>-6.1</v>
      </c>
      <c r="H2452">
        <v>-4.4000000000000004</v>
      </c>
    </row>
    <row r="2453" spans="1:8" x14ac:dyDescent="0.25">
      <c r="A2453" s="1">
        <v>41153</v>
      </c>
      <c r="B2453" t="s">
        <v>45</v>
      </c>
      <c r="C2453" t="s">
        <v>48</v>
      </c>
      <c r="D2453" t="s">
        <v>48</v>
      </c>
      <c r="E2453" t="s">
        <v>48</v>
      </c>
      <c r="F2453" t="s">
        <v>48</v>
      </c>
      <c r="G2453" t="s">
        <v>48</v>
      </c>
      <c r="H2453" t="s">
        <v>48</v>
      </c>
    </row>
    <row r="2454" spans="1:8" x14ac:dyDescent="0.25">
      <c r="A2454" s="1">
        <v>41153</v>
      </c>
      <c r="B2454" t="s">
        <v>46</v>
      </c>
      <c r="C2454">
        <v>82.513919999999999</v>
      </c>
      <c r="D2454">
        <v>79.477530000000002</v>
      </c>
      <c r="E2454">
        <v>-4</v>
      </c>
      <c r="F2454" t="s">
        <v>49</v>
      </c>
      <c r="G2454" t="s">
        <v>49</v>
      </c>
      <c r="H2454" t="s">
        <v>49</v>
      </c>
    </row>
    <row r="2455" spans="1:8" x14ac:dyDescent="0.25">
      <c r="A2455" s="1">
        <v>41153</v>
      </c>
      <c r="B2455" t="s">
        <v>47</v>
      </c>
      <c r="C2455">
        <v>107.57044</v>
      </c>
      <c r="D2455">
        <v>93.503370000000004</v>
      </c>
      <c r="E2455">
        <v>-1.8</v>
      </c>
      <c r="F2455">
        <v>5.6</v>
      </c>
      <c r="G2455">
        <v>4</v>
      </c>
      <c r="H2455">
        <v>4.5999999999999996</v>
      </c>
    </row>
    <row r="2456" spans="1:8" x14ac:dyDescent="0.25">
      <c r="A2456" s="1">
        <v>41183</v>
      </c>
      <c r="B2456" t="s">
        <v>1</v>
      </c>
      <c r="C2456">
        <v>130.27002999999999</v>
      </c>
      <c r="D2456">
        <v>118.92904</v>
      </c>
      <c r="E2456">
        <v>1.5</v>
      </c>
      <c r="F2456">
        <v>5.2</v>
      </c>
      <c r="G2456">
        <v>-2.5</v>
      </c>
      <c r="H2456">
        <v>-2.2999999999999998</v>
      </c>
    </row>
    <row r="2457" spans="1:8" x14ac:dyDescent="0.25">
      <c r="A2457" s="1">
        <v>41183</v>
      </c>
      <c r="B2457" t="s">
        <v>118</v>
      </c>
      <c r="C2457">
        <v>132.82131000000001</v>
      </c>
      <c r="D2457">
        <v>117.83035</v>
      </c>
      <c r="E2457">
        <v>0.8</v>
      </c>
      <c r="F2457">
        <v>2</v>
      </c>
      <c r="G2457">
        <v>0.3</v>
      </c>
      <c r="H2457">
        <v>-0.3</v>
      </c>
    </row>
    <row r="2458" spans="1:8" x14ac:dyDescent="0.25">
      <c r="A2458" s="1">
        <v>41183</v>
      </c>
      <c r="B2458" t="s">
        <v>32</v>
      </c>
      <c r="C2458">
        <v>124.37587000000001</v>
      </c>
      <c r="D2458">
        <v>107.84192</v>
      </c>
      <c r="E2458">
        <v>-8.3000000000000007</v>
      </c>
      <c r="F2458">
        <v>-12.7</v>
      </c>
      <c r="G2458">
        <v>-7.6</v>
      </c>
      <c r="H2458">
        <v>-6.2</v>
      </c>
    </row>
    <row r="2459" spans="1:8" x14ac:dyDescent="0.25">
      <c r="A2459" s="1">
        <v>41183</v>
      </c>
      <c r="B2459" t="s">
        <v>33</v>
      </c>
      <c r="C2459">
        <v>87.441609999999997</v>
      </c>
      <c r="D2459">
        <v>80.662419999999997</v>
      </c>
      <c r="E2459">
        <v>3.6</v>
      </c>
      <c r="F2459">
        <v>4.0999999999999996</v>
      </c>
      <c r="G2459">
        <v>-2.1</v>
      </c>
      <c r="H2459">
        <v>-1.5</v>
      </c>
    </row>
    <row r="2460" spans="1:8" x14ac:dyDescent="0.25">
      <c r="A2460" s="1">
        <v>41183</v>
      </c>
      <c r="B2460" t="s">
        <v>34</v>
      </c>
      <c r="C2460" t="s">
        <v>48</v>
      </c>
      <c r="D2460" t="s">
        <v>48</v>
      </c>
      <c r="E2460" t="s">
        <v>48</v>
      </c>
      <c r="F2460" t="s">
        <v>48</v>
      </c>
      <c r="G2460" t="s">
        <v>48</v>
      </c>
      <c r="H2460" t="s">
        <v>48</v>
      </c>
    </row>
    <row r="2461" spans="1:8" x14ac:dyDescent="0.25">
      <c r="A2461" s="1">
        <v>41183</v>
      </c>
      <c r="B2461" t="s">
        <v>35</v>
      </c>
      <c r="C2461">
        <v>129.65087</v>
      </c>
      <c r="D2461">
        <v>113.81954</v>
      </c>
      <c r="E2461">
        <v>0.7</v>
      </c>
      <c r="F2461">
        <v>5.8</v>
      </c>
      <c r="G2461">
        <v>-1.2</v>
      </c>
      <c r="H2461">
        <v>-2.2999999999999998</v>
      </c>
    </row>
    <row r="2462" spans="1:8" x14ac:dyDescent="0.25">
      <c r="A2462" s="1">
        <v>41183</v>
      </c>
      <c r="B2462" t="s">
        <v>36</v>
      </c>
      <c r="C2462" t="s">
        <v>48</v>
      </c>
      <c r="D2462" t="s">
        <v>48</v>
      </c>
      <c r="E2462" t="s">
        <v>48</v>
      </c>
      <c r="F2462" t="s">
        <v>48</v>
      </c>
      <c r="G2462" t="s">
        <v>48</v>
      </c>
      <c r="H2462" t="s">
        <v>48</v>
      </c>
    </row>
    <row r="2463" spans="1:8" x14ac:dyDescent="0.25">
      <c r="A2463" s="1">
        <v>41183</v>
      </c>
      <c r="B2463" t="s">
        <v>37</v>
      </c>
      <c r="C2463">
        <v>137.05661000000001</v>
      </c>
      <c r="D2463">
        <v>113.91629</v>
      </c>
      <c r="E2463">
        <v>5</v>
      </c>
      <c r="F2463">
        <v>3.6</v>
      </c>
      <c r="G2463">
        <v>2.8</v>
      </c>
      <c r="H2463">
        <v>2.7</v>
      </c>
    </row>
    <row r="2464" spans="1:8" x14ac:dyDescent="0.25">
      <c r="A2464" s="1">
        <v>41183</v>
      </c>
      <c r="B2464" t="s">
        <v>38</v>
      </c>
      <c r="C2464">
        <v>141.73267999999999</v>
      </c>
      <c r="D2464">
        <v>130.81882999999999</v>
      </c>
      <c r="E2464">
        <v>-0.7</v>
      </c>
      <c r="F2464">
        <v>2.2000000000000002</v>
      </c>
      <c r="G2464">
        <v>1.9</v>
      </c>
      <c r="H2464">
        <v>0.5</v>
      </c>
    </row>
    <row r="2465" spans="1:8" x14ac:dyDescent="0.25">
      <c r="A2465" s="1">
        <v>41183</v>
      </c>
      <c r="B2465" t="s">
        <v>39</v>
      </c>
      <c r="C2465">
        <v>134.64618999999999</v>
      </c>
      <c r="D2465">
        <v>124.23723</v>
      </c>
      <c r="E2465">
        <v>2.2999999999999998</v>
      </c>
      <c r="F2465">
        <v>11.4</v>
      </c>
      <c r="G2465">
        <v>1.3</v>
      </c>
      <c r="H2465">
        <v>1</v>
      </c>
    </row>
    <row r="2466" spans="1:8" x14ac:dyDescent="0.25">
      <c r="A2466" s="1">
        <v>41183</v>
      </c>
      <c r="B2466" t="s">
        <v>2</v>
      </c>
      <c r="C2466">
        <v>184.27010999999999</v>
      </c>
      <c r="D2466">
        <v>177.27865</v>
      </c>
      <c r="E2466">
        <v>11.5</v>
      </c>
      <c r="F2466">
        <v>5.6</v>
      </c>
      <c r="G2466">
        <v>-7.2</v>
      </c>
      <c r="H2466">
        <v>-5.7</v>
      </c>
    </row>
    <row r="2467" spans="1:8" x14ac:dyDescent="0.25">
      <c r="A2467" s="1">
        <v>41183</v>
      </c>
      <c r="B2467" t="s">
        <v>40</v>
      </c>
      <c r="C2467">
        <v>104.21786</v>
      </c>
      <c r="D2467">
        <v>98.512330000000006</v>
      </c>
      <c r="E2467">
        <v>2.4</v>
      </c>
      <c r="F2467">
        <v>-3.9</v>
      </c>
      <c r="G2467">
        <v>-7.1</v>
      </c>
      <c r="H2467">
        <v>-6</v>
      </c>
    </row>
    <row r="2468" spans="1:8" x14ac:dyDescent="0.25">
      <c r="A2468" s="1">
        <v>41183</v>
      </c>
      <c r="B2468" t="s">
        <v>41</v>
      </c>
      <c r="C2468">
        <v>136.42106999999999</v>
      </c>
      <c r="D2468">
        <v>123.18474999999999</v>
      </c>
      <c r="E2468">
        <v>2.6</v>
      </c>
      <c r="F2468">
        <v>7.8</v>
      </c>
      <c r="G2468">
        <v>-3.1</v>
      </c>
      <c r="H2468">
        <v>-3.1</v>
      </c>
    </row>
    <row r="2469" spans="1:8" x14ac:dyDescent="0.25">
      <c r="A2469" s="1">
        <v>41183</v>
      </c>
      <c r="B2469" t="s">
        <v>42</v>
      </c>
      <c r="C2469">
        <v>112.36920000000001</v>
      </c>
      <c r="D2469">
        <v>103.76631999999999</v>
      </c>
      <c r="E2469">
        <v>-0.5</v>
      </c>
      <c r="F2469">
        <v>-2.1</v>
      </c>
      <c r="G2469">
        <v>-3.1</v>
      </c>
      <c r="H2469">
        <v>0.2</v>
      </c>
    </row>
    <row r="2470" spans="1:8" x14ac:dyDescent="0.25">
      <c r="A2470" s="1">
        <v>41183</v>
      </c>
      <c r="B2470" t="s">
        <v>43</v>
      </c>
      <c r="C2470">
        <v>109.47629999999999</v>
      </c>
      <c r="D2470">
        <v>99.73809</v>
      </c>
      <c r="E2470">
        <v>-0.1</v>
      </c>
      <c r="F2470">
        <v>4.2</v>
      </c>
      <c r="G2470">
        <v>-2.5</v>
      </c>
      <c r="H2470">
        <v>-3.6</v>
      </c>
    </row>
    <row r="2471" spans="1:8" x14ac:dyDescent="0.25">
      <c r="A2471" s="1">
        <v>41183</v>
      </c>
      <c r="B2471" t="s">
        <v>44</v>
      </c>
      <c r="C2471">
        <v>106.25261</v>
      </c>
      <c r="D2471">
        <v>99.122500000000002</v>
      </c>
      <c r="E2471">
        <v>-2.8</v>
      </c>
      <c r="F2471">
        <v>-1.2</v>
      </c>
      <c r="G2471">
        <v>-5.6</v>
      </c>
      <c r="H2471">
        <v>-5.0999999999999996</v>
      </c>
    </row>
    <row r="2472" spans="1:8" x14ac:dyDescent="0.25">
      <c r="A2472" s="1">
        <v>41183</v>
      </c>
      <c r="B2472" t="s">
        <v>45</v>
      </c>
      <c r="C2472" t="s">
        <v>48</v>
      </c>
      <c r="D2472" t="s">
        <v>48</v>
      </c>
      <c r="E2472" t="s">
        <v>48</v>
      </c>
      <c r="F2472" t="s">
        <v>48</v>
      </c>
      <c r="G2472" t="s">
        <v>48</v>
      </c>
      <c r="H2472" t="s">
        <v>48</v>
      </c>
    </row>
    <row r="2473" spans="1:8" x14ac:dyDescent="0.25">
      <c r="A2473" s="1">
        <v>41183</v>
      </c>
      <c r="B2473" t="s">
        <v>46</v>
      </c>
      <c r="C2473">
        <v>81.809550000000002</v>
      </c>
      <c r="D2473">
        <v>74.580550000000002</v>
      </c>
      <c r="E2473">
        <v>-6.2</v>
      </c>
      <c r="F2473" t="s">
        <v>49</v>
      </c>
      <c r="G2473" t="s">
        <v>49</v>
      </c>
      <c r="H2473" t="s">
        <v>49</v>
      </c>
    </row>
    <row r="2474" spans="1:8" x14ac:dyDescent="0.25">
      <c r="A2474" s="1">
        <v>41183</v>
      </c>
      <c r="B2474" t="s">
        <v>47</v>
      </c>
      <c r="C2474">
        <v>107.02303000000001</v>
      </c>
      <c r="D2474">
        <v>93.268119999999996</v>
      </c>
      <c r="E2474">
        <v>-0.3</v>
      </c>
      <c r="F2474">
        <v>13.3</v>
      </c>
      <c r="G2474">
        <v>5</v>
      </c>
      <c r="H2474">
        <v>5.9</v>
      </c>
    </row>
    <row r="2475" spans="1:8" x14ac:dyDescent="0.25">
      <c r="A2475" s="1">
        <v>41214</v>
      </c>
      <c r="B2475" t="s">
        <v>1</v>
      </c>
      <c r="C2475">
        <v>122.16077</v>
      </c>
      <c r="D2475">
        <v>117.35266</v>
      </c>
      <c r="E2475">
        <v>-1.3</v>
      </c>
      <c r="F2475">
        <v>0.6</v>
      </c>
      <c r="G2475">
        <v>-2.2000000000000002</v>
      </c>
      <c r="H2475">
        <v>-2.1</v>
      </c>
    </row>
    <row r="2476" spans="1:8" x14ac:dyDescent="0.25">
      <c r="A2476" s="1">
        <v>41214</v>
      </c>
      <c r="B2476" t="s">
        <v>118</v>
      </c>
      <c r="C2476">
        <v>132.75891999999999</v>
      </c>
      <c r="D2476">
        <v>121.32528000000001</v>
      </c>
      <c r="E2476">
        <v>3</v>
      </c>
      <c r="F2476">
        <v>7.1</v>
      </c>
      <c r="G2476">
        <v>1</v>
      </c>
      <c r="H2476">
        <v>0.6</v>
      </c>
    </row>
    <row r="2477" spans="1:8" x14ac:dyDescent="0.25">
      <c r="A2477" s="1">
        <v>41214</v>
      </c>
      <c r="B2477" t="s">
        <v>32</v>
      </c>
      <c r="C2477">
        <v>126.85914</v>
      </c>
      <c r="D2477">
        <v>115.43057</v>
      </c>
      <c r="E2477">
        <v>7</v>
      </c>
      <c r="F2477">
        <v>-2.6</v>
      </c>
      <c r="G2477">
        <v>-7.1</v>
      </c>
      <c r="H2477">
        <v>-6.4</v>
      </c>
    </row>
    <row r="2478" spans="1:8" x14ac:dyDescent="0.25">
      <c r="A2478" s="1">
        <v>41214</v>
      </c>
      <c r="B2478" t="s">
        <v>33</v>
      </c>
      <c r="C2478">
        <v>81.29092</v>
      </c>
      <c r="D2478">
        <v>79.09778</v>
      </c>
      <c r="E2478">
        <v>-1.9</v>
      </c>
      <c r="F2478">
        <v>-0.5</v>
      </c>
      <c r="G2478">
        <v>-2</v>
      </c>
      <c r="H2478">
        <v>-1.4</v>
      </c>
    </row>
    <row r="2479" spans="1:8" x14ac:dyDescent="0.25">
      <c r="A2479" s="1">
        <v>41214</v>
      </c>
      <c r="B2479" t="s">
        <v>34</v>
      </c>
      <c r="C2479" t="s">
        <v>48</v>
      </c>
      <c r="D2479" t="s">
        <v>48</v>
      </c>
      <c r="E2479" t="s">
        <v>48</v>
      </c>
      <c r="F2479" t="s">
        <v>48</v>
      </c>
      <c r="G2479" t="s">
        <v>48</v>
      </c>
      <c r="H2479" t="s">
        <v>48</v>
      </c>
    </row>
    <row r="2480" spans="1:8" x14ac:dyDescent="0.25">
      <c r="A2480" s="1">
        <v>41214</v>
      </c>
      <c r="B2480" t="s">
        <v>35</v>
      </c>
      <c r="C2480">
        <v>132.21339</v>
      </c>
      <c r="D2480">
        <v>116.92587</v>
      </c>
      <c r="E2480">
        <v>2.7</v>
      </c>
      <c r="F2480">
        <v>7.6</v>
      </c>
      <c r="G2480">
        <v>-0.3</v>
      </c>
      <c r="H2480">
        <v>-0.8</v>
      </c>
    </row>
    <row r="2481" spans="1:8" x14ac:dyDescent="0.25">
      <c r="A2481" s="1">
        <v>41214</v>
      </c>
      <c r="B2481" t="s">
        <v>36</v>
      </c>
      <c r="C2481" t="s">
        <v>48</v>
      </c>
      <c r="D2481" t="s">
        <v>48</v>
      </c>
      <c r="E2481" t="s">
        <v>48</v>
      </c>
      <c r="F2481" t="s">
        <v>48</v>
      </c>
      <c r="G2481" t="s">
        <v>48</v>
      </c>
      <c r="H2481" t="s">
        <v>48</v>
      </c>
    </row>
    <row r="2482" spans="1:8" x14ac:dyDescent="0.25">
      <c r="A2482" s="1">
        <v>41214</v>
      </c>
      <c r="B2482" t="s">
        <v>37</v>
      </c>
      <c r="C2482">
        <v>129.23248000000001</v>
      </c>
      <c r="D2482">
        <v>108.11646</v>
      </c>
      <c r="E2482">
        <v>-5.0999999999999996</v>
      </c>
      <c r="F2482">
        <v>-2.7</v>
      </c>
      <c r="G2482">
        <v>2.2000000000000002</v>
      </c>
      <c r="H2482">
        <v>2.2999999999999998</v>
      </c>
    </row>
    <row r="2483" spans="1:8" x14ac:dyDescent="0.25">
      <c r="A2483" s="1">
        <v>41214</v>
      </c>
      <c r="B2483" t="s">
        <v>38</v>
      </c>
      <c r="C2483">
        <v>140.35693000000001</v>
      </c>
      <c r="D2483">
        <v>140.67150000000001</v>
      </c>
      <c r="E2483">
        <v>7.5</v>
      </c>
      <c r="F2483">
        <v>14</v>
      </c>
      <c r="G2483">
        <v>3</v>
      </c>
      <c r="H2483">
        <v>2.2000000000000002</v>
      </c>
    </row>
    <row r="2484" spans="1:8" x14ac:dyDescent="0.25">
      <c r="A2484" s="1">
        <v>41214</v>
      </c>
      <c r="B2484" t="s">
        <v>39</v>
      </c>
      <c r="C2484">
        <v>122.93303</v>
      </c>
      <c r="D2484">
        <v>122.83696999999999</v>
      </c>
      <c r="E2484">
        <v>-1.1000000000000001</v>
      </c>
      <c r="F2484">
        <v>1.2</v>
      </c>
      <c r="G2484">
        <v>1.3</v>
      </c>
      <c r="H2484">
        <v>0.9</v>
      </c>
    </row>
    <row r="2485" spans="1:8" x14ac:dyDescent="0.25">
      <c r="A2485" s="1">
        <v>41214</v>
      </c>
      <c r="B2485" t="s">
        <v>2</v>
      </c>
      <c r="C2485">
        <v>156.29480000000001</v>
      </c>
      <c r="D2485">
        <v>154.94613000000001</v>
      </c>
      <c r="E2485">
        <v>-12.6</v>
      </c>
      <c r="F2485">
        <v>-10.7</v>
      </c>
      <c r="G2485">
        <v>-7.5</v>
      </c>
      <c r="H2485">
        <v>-6.6</v>
      </c>
    </row>
    <row r="2486" spans="1:8" x14ac:dyDescent="0.25">
      <c r="A2486" s="1">
        <v>41214</v>
      </c>
      <c r="B2486" t="s">
        <v>40</v>
      </c>
      <c r="C2486">
        <v>99.569689999999994</v>
      </c>
      <c r="D2486">
        <v>97.326239999999999</v>
      </c>
      <c r="E2486">
        <v>-1.2</v>
      </c>
      <c r="F2486">
        <v>-7</v>
      </c>
      <c r="G2486">
        <v>-7.1</v>
      </c>
      <c r="H2486">
        <v>-6.5</v>
      </c>
    </row>
    <row r="2487" spans="1:8" x14ac:dyDescent="0.25">
      <c r="A2487" s="1">
        <v>41214</v>
      </c>
      <c r="B2487" t="s">
        <v>41</v>
      </c>
      <c r="C2487">
        <v>123.94319</v>
      </c>
      <c r="D2487">
        <v>120.17998</v>
      </c>
      <c r="E2487">
        <v>-2.4</v>
      </c>
      <c r="F2487">
        <v>1.7</v>
      </c>
      <c r="G2487">
        <v>-2.6</v>
      </c>
      <c r="H2487">
        <v>-2.6</v>
      </c>
    </row>
    <row r="2488" spans="1:8" x14ac:dyDescent="0.25">
      <c r="A2488" s="1">
        <v>41214</v>
      </c>
      <c r="B2488" t="s">
        <v>42</v>
      </c>
      <c r="C2488">
        <v>103.2295</v>
      </c>
      <c r="D2488">
        <v>100.21263999999999</v>
      </c>
      <c r="E2488">
        <v>-3.4</v>
      </c>
      <c r="F2488">
        <v>-12</v>
      </c>
      <c r="G2488">
        <v>-4</v>
      </c>
      <c r="H2488">
        <v>-2.1</v>
      </c>
    </row>
    <row r="2489" spans="1:8" x14ac:dyDescent="0.25">
      <c r="A2489" s="1">
        <v>41214</v>
      </c>
      <c r="B2489" t="s">
        <v>43</v>
      </c>
      <c r="C2489">
        <v>108.22062</v>
      </c>
      <c r="D2489">
        <v>101.61518</v>
      </c>
      <c r="E2489">
        <v>1.9</v>
      </c>
      <c r="F2489">
        <v>2.8</v>
      </c>
      <c r="G2489">
        <v>-2.1</v>
      </c>
      <c r="H2489">
        <v>-2.6</v>
      </c>
    </row>
    <row r="2490" spans="1:8" x14ac:dyDescent="0.25">
      <c r="A2490" s="1">
        <v>41214</v>
      </c>
      <c r="B2490" t="s">
        <v>44</v>
      </c>
      <c r="C2490">
        <v>103.59657</v>
      </c>
      <c r="D2490">
        <v>100.94426</v>
      </c>
      <c r="E2490">
        <v>1.8</v>
      </c>
      <c r="F2490">
        <v>-1.1000000000000001</v>
      </c>
      <c r="G2490">
        <v>-5.2</v>
      </c>
      <c r="H2490">
        <v>-4.8</v>
      </c>
    </row>
    <row r="2491" spans="1:8" x14ac:dyDescent="0.25">
      <c r="A2491" s="1">
        <v>41214</v>
      </c>
      <c r="B2491" t="s">
        <v>45</v>
      </c>
      <c r="C2491" t="s">
        <v>48</v>
      </c>
      <c r="D2491" t="s">
        <v>48</v>
      </c>
      <c r="E2491" t="s">
        <v>48</v>
      </c>
      <c r="F2491" t="s">
        <v>48</v>
      </c>
      <c r="G2491" t="s">
        <v>48</v>
      </c>
      <c r="H2491" t="s">
        <v>48</v>
      </c>
    </row>
    <row r="2492" spans="1:8" x14ac:dyDescent="0.25">
      <c r="A2492" s="1">
        <v>41214</v>
      </c>
      <c r="B2492" t="s">
        <v>46</v>
      </c>
      <c r="C2492">
        <v>74.180899999999994</v>
      </c>
      <c r="D2492">
        <v>76.806470000000004</v>
      </c>
      <c r="E2492">
        <v>3</v>
      </c>
      <c r="F2492" t="s">
        <v>49</v>
      </c>
      <c r="G2492" t="s">
        <v>49</v>
      </c>
      <c r="H2492" t="s">
        <v>49</v>
      </c>
    </row>
    <row r="2493" spans="1:8" x14ac:dyDescent="0.25">
      <c r="A2493" s="1">
        <v>41214</v>
      </c>
      <c r="B2493" t="s">
        <v>47</v>
      </c>
      <c r="C2493">
        <v>90.932220000000001</v>
      </c>
      <c r="D2493">
        <v>89.484070000000003</v>
      </c>
      <c r="E2493">
        <v>-4.0999999999999996</v>
      </c>
      <c r="F2493">
        <v>-6.3</v>
      </c>
      <c r="G2493">
        <v>3.9</v>
      </c>
      <c r="H2493">
        <v>4.5</v>
      </c>
    </row>
    <row r="2494" spans="1:8" x14ac:dyDescent="0.25">
      <c r="A2494" s="1">
        <v>41244</v>
      </c>
      <c r="B2494" t="s">
        <v>1</v>
      </c>
      <c r="C2494">
        <v>107.48936999999999</v>
      </c>
      <c r="D2494">
        <v>118.07044</v>
      </c>
      <c r="E2494">
        <v>0.6</v>
      </c>
      <c r="F2494">
        <v>-3.6</v>
      </c>
      <c r="G2494">
        <v>-2.2999999999999998</v>
      </c>
      <c r="H2494">
        <v>-2.2999999999999998</v>
      </c>
    </row>
    <row r="2495" spans="1:8" x14ac:dyDescent="0.25">
      <c r="A2495" s="1">
        <v>41244</v>
      </c>
      <c r="B2495" t="s">
        <v>118</v>
      </c>
      <c r="C2495">
        <v>128.45896999999999</v>
      </c>
      <c r="D2495">
        <v>123.86944</v>
      </c>
      <c r="E2495">
        <v>2.1</v>
      </c>
      <c r="F2495">
        <v>8.1999999999999993</v>
      </c>
      <c r="G2495">
        <v>1.6</v>
      </c>
      <c r="H2495">
        <v>1.6</v>
      </c>
    </row>
    <row r="2496" spans="1:8" x14ac:dyDescent="0.25">
      <c r="A2496" s="1">
        <v>41244</v>
      </c>
      <c r="B2496" t="s">
        <v>32</v>
      </c>
      <c r="C2496">
        <v>100.98766999999999</v>
      </c>
      <c r="D2496">
        <v>117.02828</v>
      </c>
      <c r="E2496">
        <v>1.4</v>
      </c>
      <c r="F2496">
        <v>-2</v>
      </c>
      <c r="G2496">
        <v>-6.8</v>
      </c>
      <c r="H2496">
        <v>-6.8</v>
      </c>
    </row>
    <row r="2497" spans="1:8" x14ac:dyDescent="0.25">
      <c r="A2497" s="1">
        <v>41244</v>
      </c>
      <c r="B2497" t="s">
        <v>33</v>
      </c>
      <c r="C2497">
        <v>90.721729999999994</v>
      </c>
      <c r="D2497">
        <v>80.916830000000004</v>
      </c>
      <c r="E2497">
        <v>2.2999999999999998</v>
      </c>
      <c r="F2497">
        <v>2.4</v>
      </c>
      <c r="G2497">
        <v>-1.6</v>
      </c>
      <c r="H2497">
        <v>-1.6</v>
      </c>
    </row>
    <row r="2498" spans="1:8" x14ac:dyDescent="0.25">
      <c r="A2498" s="1">
        <v>41244</v>
      </c>
      <c r="B2498" t="s">
        <v>34</v>
      </c>
      <c r="C2498" t="s">
        <v>48</v>
      </c>
      <c r="D2498" t="s">
        <v>48</v>
      </c>
      <c r="E2498" t="s">
        <v>48</v>
      </c>
      <c r="F2498" t="s">
        <v>48</v>
      </c>
      <c r="G2498" t="s">
        <v>48</v>
      </c>
      <c r="H2498" t="s">
        <v>48</v>
      </c>
    </row>
    <row r="2499" spans="1:8" x14ac:dyDescent="0.25">
      <c r="A2499" s="1">
        <v>41244</v>
      </c>
      <c r="B2499" t="s">
        <v>35</v>
      </c>
      <c r="C2499">
        <v>107.85164</v>
      </c>
      <c r="D2499">
        <v>115.20216000000001</v>
      </c>
      <c r="E2499">
        <v>-1.5</v>
      </c>
      <c r="F2499">
        <v>1.2</v>
      </c>
      <c r="G2499">
        <v>-0.2</v>
      </c>
      <c r="H2499">
        <v>-0.2</v>
      </c>
    </row>
    <row r="2500" spans="1:8" x14ac:dyDescent="0.25">
      <c r="A2500" s="1">
        <v>41244</v>
      </c>
      <c r="B2500" t="s">
        <v>36</v>
      </c>
      <c r="C2500" t="s">
        <v>48</v>
      </c>
      <c r="D2500" t="s">
        <v>48</v>
      </c>
      <c r="E2500" t="s">
        <v>48</v>
      </c>
      <c r="F2500" t="s">
        <v>48</v>
      </c>
      <c r="G2500" t="s">
        <v>48</v>
      </c>
      <c r="H2500" t="s">
        <v>48</v>
      </c>
    </row>
    <row r="2501" spans="1:8" x14ac:dyDescent="0.25">
      <c r="A2501" s="1">
        <v>41244</v>
      </c>
      <c r="B2501" t="s">
        <v>37</v>
      </c>
      <c r="C2501">
        <v>126.32235</v>
      </c>
      <c r="D2501">
        <v>109.90639</v>
      </c>
      <c r="E2501">
        <v>1.7</v>
      </c>
      <c r="F2501">
        <v>-2.5</v>
      </c>
      <c r="G2501">
        <v>1.7</v>
      </c>
      <c r="H2501">
        <v>1.7</v>
      </c>
    </row>
    <row r="2502" spans="1:8" x14ac:dyDescent="0.25">
      <c r="A2502" s="1">
        <v>41244</v>
      </c>
      <c r="B2502" t="s">
        <v>38</v>
      </c>
      <c r="C2502">
        <v>140.16890000000001</v>
      </c>
      <c r="D2502">
        <v>144.19516999999999</v>
      </c>
      <c r="E2502">
        <v>2.5</v>
      </c>
      <c r="F2502">
        <v>18.399999999999999</v>
      </c>
      <c r="G2502">
        <v>4.2</v>
      </c>
      <c r="H2502">
        <v>4.2</v>
      </c>
    </row>
    <row r="2503" spans="1:8" x14ac:dyDescent="0.25">
      <c r="A2503" s="1">
        <v>41244</v>
      </c>
      <c r="B2503" t="s">
        <v>39</v>
      </c>
      <c r="C2503">
        <v>113.71957</v>
      </c>
      <c r="D2503">
        <v>122.15282999999999</v>
      </c>
      <c r="E2503">
        <v>-0.6</v>
      </c>
      <c r="F2503">
        <v>3.6</v>
      </c>
      <c r="G2503">
        <v>1.4</v>
      </c>
      <c r="H2503">
        <v>1.4</v>
      </c>
    </row>
    <row r="2504" spans="1:8" x14ac:dyDescent="0.25">
      <c r="A2504" s="1">
        <v>41244</v>
      </c>
      <c r="B2504" t="s">
        <v>2</v>
      </c>
      <c r="C2504">
        <v>161.38408000000001</v>
      </c>
      <c r="D2504">
        <v>162.07199</v>
      </c>
      <c r="E2504">
        <v>4.5999999999999996</v>
      </c>
      <c r="F2504">
        <v>-8.1</v>
      </c>
      <c r="G2504">
        <v>-7.5</v>
      </c>
      <c r="H2504">
        <v>-7.5</v>
      </c>
    </row>
    <row r="2505" spans="1:8" x14ac:dyDescent="0.25">
      <c r="A2505" s="1">
        <v>41244</v>
      </c>
      <c r="B2505" t="s">
        <v>40</v>
      </c>
      <c r="C2505">
        <v>96.932230000000004</v>
      </c>
      <c r="D2505">
        <v>97.643799999999999</v>
      </c>
      <c r="E2505">
        <v>0.3</v>
      </c>
      <c r="F2505">
        <v>-5.2</v>
      </c>
      <c r="G2505">
        <v>-6.9</v>
      </c>
      <c r="H2505">
        <v>-6.9</v>
      </c>
    </row>
    <row r="2506" spans="1:8" x14ac:dyDescent="0.25">
      <c r="A2506" s="1">
        <v>41244</v>
      </c>
      <c r="B2506" t="s">
        <v>41</v>
      </c>
      <c r="C2506">
        <v>104.11763999999999</v>
      </c>
      <c r="D2506">
        <v>120.39158</v>
      </c>
      <c r="E2506">
        <v>0.2</v>
      </c>
      <c r="F2506">
        <v>-6.1</v>
      </c>
      <c r="G2506">
        <v>-2.9</v>
      </c>
      <c r="H2506">
        <v>-2.9</v>
      </c>
    </row>
    <row r="2507" spans="1:8" x14ac:dyDescent="0.25">
      <c r="A2507" s="1">
        <v>41244</v>
      </c>
      <c r="B2507" t="s">
        <v>42</v>
      </c>
      <c r="C2507">
        <v>88.167689999999993</v>
      </c>
      <c r="D2507">
        <v>99.17483</v>
      </c>
      <c r="E2507">
        <v>-1</v>
      </c>
      <c r="F2507">
        <v>-22.1</v>
      </c>
      <c r="G2507">
        <v>-5.5</v>
      </c>
      <c r="H2507">
        <v>-5.5</v>
      </c>
    </row>
    <row r="2508" spans="1:8" x14ac:dyDescent="0.25">
      <c r="A2508" s="1">
        <v>41244</v>
      </c>
      <c r="B2508" t="s">
        <v>43</v>
      </c>
      <c r="C2508">
        <v>88.028549999999996</v>
      </c>
      <c r="D2508">
        <v>102.74615</v>
      </c>
      <c r="E2508">
        <v>1.1000000000000001</v>
      </c>
      <c r="F2508">
        <v>-7.1</v>
      </c>
      <c r="G2508">
        <v>-2.4</v>
      </c>
      <c r="H2508">
        <v>-2.4</v>
      </c>
    </row>
    <row r="2509" spans="1:8" x14ac:dyDescent="0.25">
      <c r="A2509" s="1">
        <v>41244</v>
      </c>
      <c r="B2509" t="s">
        <v>44</v>
      </c>
      <c r="C2509">
        <v>85.61645</v>
      </c>
      <c r="D2509">
        <v>99.635670000000005</v>
      </c>
      <c r="E2509">
        <v>-1.3</v>
      </c>
      <c r="F2509">
        <v>-12.4</v>
      </c>
      <c r="G2509">
        <v>-5.7</v>
      </c>
      <c r="H2509">
        <v>-5.7</v>
      </c>
    </row>
    <row r="2510" spans="1:8" x14ac:dyDescent="0.25">
      <c r="A2510" s="1">
        <v>41244</v>
      </c>
      <c r="B2510" t="s">
        <v>45</v>
      </c>
      <c r="C2510" t="s">
        <v>48</v>
      </c>
      <c r="D2510" t="s">
        <v>48</v>
      </c>
      <c r="E2510" t="s">
        <v>48</v>
      </c>
      <c r="F2510" t="s">
        <v>48</v>
      </c>
      <c r="G2510" t="s">
        <v>48</v>
      </c>
      <c r="H2510" t="s">
        <v>48</v>
      </c>
    </row>
    <row r="2511" spans="1:8" x14ac:dyDescent="0.25">
      <c r="A2511" s="1">
        <v>41244</v>
      </c>
      <c r="B2511" t="s">
        <v>46</v>
      </c>
      <c r="C2511">
        <v>61.490879999999997</v>
      </c>
      <c r="D2511">
        <v>76.186639999999997</v>
      </c>
      <c r="E2511">
        <v>-0.8</v>
      </c>
      <c r="F2511" t="s">
        <v>49</v>
      </c>
      <c r="G2511" t="s">
        <v>49</v>
      </c>
      <c r="H2511" t="s">
        <v>49</v>
      </c>
    </row>
    <row r="2512" spans="1:8" x14ac:dyDescent="0.25">
      <c r="A2512" s="1">
        <v>41244</v>
      </c>
      <c r="B2512" t="s">
        <v>47</v>
      </c>
      <c r="C2512">
        <v>69.381200000000007</v>
      </c>
      <c r="D2512">
        <v>86.284719999999993</v>
      </c>
      <c r="E2512">
        <v>-3.6</v>
      </c>
      <c r="F2512">
        <v>-19.8</v>
      </c>
      <c r="G2512">
        <v>2</v>
      </c>
      <c r="H2512">
        <v>2</v>
      </c>
    </row>
    <row r="2513" spans="1:8" x14ac:dyDescent="0.25">
      <c r="A2513" s="1">
        <v>41275</v>
      </c>
      <c r="B2513" t="s">
        <v>1</v>
      </c>
      <c r="C2513">
        <v>110.11744</v>
      </c>
      <c r="D2513">
        <v>119.1848</v>
      </c>
      <c r="E2513">
        <v>0.9</v>
      </c>
      <c r="F2513">
        <v>6.5</v>
      </c>
      <c r="G2513">
        <v>6.5</v>
      </c>
      <c r="H2513">
        <v>-1.5</v>
      </c>
    </row>
    <row r="2514" spans="1:8" x14ac:dyDescent="0.25">
      <c r="A2514" s="1">
        <v>41275</v>
      </c>
      <c r="B2514" t="s">
        <v>118</v>
      </c>
      <c r="C2514">
        <v>128.97085000000001</v>
      </c>
      <c r="D2514">
        <v>123.92545</v>
      </c>
      <c r="E2514">
        <v>0</v>
      </c>
      <c r="F2514">
        <v>6.3</v>
      </c>
      <c r="G2514">
        <v>6.3</v>
      </c>
      <c r="H2514">
        <v>1.8</v>
      </c>
    </row>
    <row r="2515" spans="1:8" x14ac:dyDescent="0.25">
      <c r="A2515" s="1">
        <v>41275</v>
      </c>
      <c r="B2515" t="s">
        <v>32</v>
      </c>
      <c r="C2515">
        <v>108.38863000000001</v>
      </c>
      <c r="D2515">
        <v>112.04536</v>
      </c>
      <c r="E2515">
        <v>-4.3</v>
      </c>
      <c r="F2515">
        <v>-3.8</v>
      </c>
      <c r="G2515">
        <v>-3.8</v>
      </c>
      <c r="H2515">
        <v>-7.3</v>
      </c>
    </row>
    <row r="2516" spans="1:8" x14ac:dyDescent="0.25">
      <c r="A2516" s="1">
        <v>41275</v>
      </c>
      <c r="B2516" t="s">
        <v>33</v>
      </c>
      <c r="C2516">
        <v>74.927710000000005</v>
      </c>
      <c r="D2516">
        <v>79.511769999999999</v>
      </c>
      <c r="E2516">
        <v>-1.7</v>
      </c>
      <c r="F2516">
        <v>12.5</v>
      </c>
      <c r="G2516">
        <v>12.5</v>
      </c>
      <c r="H2516">
        <v>0.6</v>
      </c>
    </row>
    <row r="2517" spans="1:8" x14ac:dyDescent="0.25">
      <c r="A2517" s="1">
        <v>41275</v>
      </c>
      <c r="B2517" t="s">
        <v>34</v>
      </c>
      <c r="C2517" t="s">
        <v>48</v>
      </c>
      <c r="D2517" t="s">
        <v>48</v>
      </c>
      <c r="E2517" t="s">
        <v>48</v>
      </c>
      <c r="F2517" t="s">
        <v>48</v>
      </c>
      <c r="G2517" t="s">
        <v>48</v>
      </c>
      <c r="H2517" t="s">
        <v>48</v>
      </c>
    </row>
    <row r="2518" spans="1:8" x14ac:dyDescent="0.25">
      <c r="A2518" s="1">
        <v>41275</v>
      </c>
      <c r="B2518" t="s">
        <v>35</v>
      </c>
      <c r="C2518">
        <v>117.88965</v>
      </c>
      <c r="D2518">
        <v>125.27464999999999</v>
      </c>
      <c r="E2518">
        <v>8.6999999999999993</v>
      </c>
      <c r="F2518">
        <v>15.3</v>
      </c>
      <c r="G2518">
        <v>15.3</v>
      </c>
      <c r="H2518">
        <v>1.2</v>
      </c>
    </row>
    <row r="2519" spans="1:8" x14ac:dyDescent="0.25">
      <c r="A2519" s="1">
        <v>41275</v>
      </c>
      <c r="B2519" t="s">
        <v>36</v>
      </c>
      <c r="C2519" t="s">
        <v>48</v>
      </c>
      <c r="D2519" t="s">
        <v>48</v>
      </c>
      <c r="E2519" t="s">
        <v>48</v>
      </c>
      <c r="F2519" t="s">
        <v>48</v>
      </c>
      <c r="G2519" t="s">
        <v>48</v>
      </c>
      <c r="H2519" t="s">
        <v>48</v>
      </c>
    </row>
    <row r="2520" spans="1:8" x14ac:dyDescent="0.25">
      <c r="A2520" s="1">
        <v>41275</v>
      </c>
      <c r="B2520" t="s">
        <v>37</v>
      </c>
      <c r="C2520">
        <v>122.46109</v>
      </c>
      <c r="D2520">
        <v>110.74772</v>
      </c>
      <c r="E2520">
        <v>0.8</v>
      </c>
      <c r="F2520">
        <v>-0.6</v>
      </c>
      <c r="G2520">
        <v>-0.6</v>
      </c>
      <c r="H2520">
        <v>0.6</v>
      </c>
    </row>
    <row r="2521" spans="1:8" x14ac:dyDescent="0.25">
      <c r="A2521" s="1">
        <v>41275</v>
      </c>
      <c r="B2521" t="s">
        <v>38</v>
      </c>
      <c r="C2521">
        <v>144.12558000000001</v>
      </c>
      <c r="D2521">
        <v>146.12051</v>
      </c>
      <c r="E2521">
        <v>1.3</v>
      </c>
      <c r="F2521">
        <v>11.8</v>
      </c>
      <c r="G2521">
        <v>11.8</v>
      </c>
      <c r="H2521">
        <v>4.8</v>
      </c>
    </row>
    <row r="2522" spans="1:8" x14ac:dyDescent="0.25">
      <c r="A2522" s="1">
        <v>41275</v>
      </c>
      <c r="B2522" t="s">
        <v>39</v>
      </c>
      <c r="C2522">
        <v>110.62996</v>
      </c>
      <c r="D2522">
        <v>120.07769999999999</v>
      </c>
      <c r="E2522">
        <v>-1.7</v>
      </c>
      <c r="F2522">
        <v>10.7</v>
      </c>
      <c r="G2522">
        <v>10.7</v>
      </c>
      <c r="H2522">
        <v>2.8</v>
      </c>
    </row>
    <row r="2523" spans="1:8" x14ac:dyDescent="0.25">
      <c r="A2523" s="1">
        <v>41275</v>
      </c>
      <c r="B2523" t="s">
        <v>2</v>
      </c>
      <c r="C2523">
        <v>157.29875999999999</v>
      </c>
      <c r="D2523">
        <v>160.79510999999999</v>
      </c>
      <c r="E2523">
        <v>-0.8</v>
      </c>
      <c r="F2523">
        <v>-5.3</v>
      </c>
      <c r="G2523">
        <v>-5.3</v>
      </c>
      <c r="H2523">
        <v>-7.3</v>
      </c>
    </row>
    <row r="2524" spans="1:8" x14ac:dyDescent="0.25">
      <c r="A2524" s="1">
        <v>41275</v>
      </c>
      <c r="B2524" t="s">
        <v>40</v>
      </c>
      <c r="C2524">
        <v>99.891159999999999</v>
      </c>
      <c r="D2524">
        <v>99.772189999999995</v>
      </c>
      <c r="E2524">
        <v>2.2000000000000002</v>
      </c>
      <c r="F2524">
        <v>12.6</v>
      </c>
      <c r="G2524">
        <v>12.6</v>
      </c>
      <c r="H2524">
        <v>-5.0999999999999996</v>
      </c>
    </row>
    <row r="2525" spans="1:8" x14ac:dyDescent="0.25">
      <c r="A2525" s="1">
        <v>41275</v>
      </c>
      <c r="B2525" t="s">
        <v>41</v>
      </c>
      <c r="C2525">
        <v>108.07532</v>
      </c>
      <c r="D2525">
        <v>121.87263</v>
      </c>
      <c r="E2525">
        <v>1.2</v>
      </c>
      <c r="F2525">
        <v>7.3</v>
      </c>
      <c r="G2525">
        <v>7.3</v>
      </c>
      <c r="H2525">
        <v>-1.8</v>
      </c>
    </row>
    <row r="2526" spans="1:8" x14ac:dyDescent="0.25">
      <c r="A2526" s="1">
        <v>41275</v>
      </c>
      <c r="B2526" t="s">
        <v>42</v>
      </c>
      <c r="C2526">
        <v>90.935929999999999</v>
      </c>
      <c r="D2526">
        <v>100.44459999999999</v>
      </c>
      <c r="E2526">
        <v>1.3</v>
      </c>
      <c r="F2526">
        <v>-0.6</v>
      </c>
      <c r="G2526">
        <v>-0.6</v>
      </c>
      <c r="H2526">
        <v>-5.6</v>
      </c>
    </row>
    <row r="2527" spans="1:8" x14ac:dyDescent="0.25">
      <c r="A2527" s="1">
        <v>41275</v>
      </c>
      <c r="B2527" t="s">
        <v>43</v>
      </c>
      <c r="C2527">
        <v>94.840230000000005</v>
      </c>
      <c r="D2527">
        <v>101.84241</v>
      </c>
      <c r="E2527">
        <v>-0.9</v>
      </c>
      <c r="F2527">
        <v>4</v>
      </c>
      <c r="G2527">
        <v>4</v>
      </c>
      <c r="H2527">
        <v>-1.2</v>
      </c>
    </row>
    <row r="2528" spans="1:8" x14ac:dyDescent="0.25">
      <c r="A2528" s="1">
        <v>41275</v>
      </c>
      <c r="B2528" t="s">
        <v>44</v>
      </c>
      <c r="C2528">
        <v>92.415270000000007</v>
      </c>
      <c r="D2528">
        <v>103.42574</v>
      </c>
      <c r="E2528">
        <v>3.8</v>
      </c>
      <c r="F2528">
        <v>0.7</v>
      </c>
      <c r="G2528">
        <v>0.7</v>
      </c>
      <c r="H2528">
        <v>-5.9</v>
      </c>
    </row>
    <row r="2529" spans="1:8" x14ac:dyDescent="0.25">
      <c r="A2529" s="1">
        <v>41275</v>
      </c>
      <c r="B2529" t="s">
        <v>45</v>
      </c>
      <c r="C2529" t="s">
        <v>48</v>
      </c>
      <c r="D2529" t="s">
        <v>48</v>
      </c>
      <c r="E2529" t="s">
        <v>48</v>
      </c>
      <c r="F2529" t="s">
        <v>48</v>
      </c>
      <c r="G2529" t="s">
        <v>48</v>
      </c>
      <c r="H2529" t="s">
        <v>48</v>
      </c>
    </row>
    <row r="2530" spans="1:8" x14ac:dyDescent="0.25">
      <c r="A2530" s="1">
        <v>41275</v>
      </c>
      <c r="B2530" t="s">
        <v>46</v>
      </c>
      <c r="C2530">
        <v>67.606620000000007</v>
      </c>
      <c r="D2530">
        <v>81.880679999999998</v>
      </c>
      <c r="E2530">
        <v>7.5</v>
      </c>
      <c r="F2530">
        <v>7.1</v>
      </c>
      <c r="G2530">
        <v>7.1</v>
      </c>
      <c r="H2530" t="s">
        <v>49</v>
      </c>
    </row>
    <row r="2531" spans="1:8" x14ac:dyDescent="0.25">
      <c r="A2531" s="1">
        <v>41275</v>
      </c>
      <c r="B2531" t="s">
        <v>47</v>
      </c>
      <c r="C2531">
        <v>72.819419999999994</v>
      </c>
      <c r="D2531">
        <v>93.636570000000006</v>
      </c>
      <c r="E2531">
        <v>8.5</v>
      </c>
      <c r="F2531">
        <v>23.9</v>
      </c>
      <c r="G2531">
        <v>23.9</v>
      </c>
      <c r="H2531">
        <v>4.4000000000000004</v>
      </c>
    </row>
    <row r="2532" spans="1:8" x14ac:dyDescent="0.25">
      <c r="A2532" s="1">
        <v>41306</v>
      </c>
      <c r="B2532" t="s">
        <v>1</v>
      </c>
      <c r="C2532">
        <v>102.62008</v>
      </c>
      <c r="D2532">
        <v>115.73614999999999</v>
      </c>
      <c r="E2532">
        <v>-2.9</v>
      </c>
      <c r="F2532">
        <v>-2</v>
      </c>
      <c r="G2532">
        <v>2.2999999999999998</v>
      </c>
      <c r="H2532">
        <v>-1.2</v>
      </c>
    </row>
    <row r="2533" spans="1:8" x14ac:dyDescent="0.25">
      <c r="A2533" s="1">
        <v>41306</v>
      </c>
      <c r="B2533" t="s">
        <v>118</v>
      </c>
      <c r="C2533">
        <v>111.35294</v>
      </c>
      <c r="D2533">
        <v>122.02083</v>
      </c>
      <c r="E2533">
        <v>-1.5</v>
      </c>
      <c r="F2533">
        <v>0</v>
      </c>
      <c r="G2533">
        <v>3.3</v>
      </c>
      <c r="H2533">
        <v>1.2</v>
      </c>
    </row>
    <row r="2534" spans="1:8" x14ac:dyDescent="0.25">
      <c r="A2534" s="1">
        <v>41306</v>
      </c>
      <c r="B2534" t="s">
        <v>32</v>
      </c>
      <c r="C2534">
        <v>100.62982</v>
      </c>
      <c r="D2534">
        <v>113.34867</v>
      </c>
      <c r="E2534">
        <v>1.2</v>
      </c>
      <c r="F2534">
        <v>-1.7</v>
      </c>
      <c r="G2534">
        <v>-2.8</v>
      </c>
      <c r="H2534">
        <v>-7</v>
      </c>
    </row>
    <row r="2535" spans="1:8" x14ac:dyDescent="0.25">
      <c r="A2535" s="1">
        <v>41306</v>
      </c>
      <c r="B2535" t="s">
        <v>33</v>
      </c>
      <c r="C2535">
        <v>62.778590000000001</v>
      </c>
      <c r="D2535">
        <v>76.033929999999998</v>
      </c>
      <c r="E2535">
        <v>-4.4000000000000004</v>
      </c>
      <c r="F2535">
        <v>-6.2</v>
      </c>
      <c r="G2535">
        <v>3.2</v>
      </c>
      <c r="H2535">
        <v>0.3</v>
      </c>
    </row>
    <row r="2536" spans="1:8" x14ac:dyDescent="0.25">
      <c r="A2536" s="1">
        <v>41306</v>
      </c>
      <c r="B2536" t="s">
        <v>34</v>
      </c>
      <c r="C2536" t="s">
        <v>48</v>
      </c>
      <c r="D2536" t="s">
        <v>48</v>
      </c>
      <c r="E2536" t="s">
        <v>48</v>
      </c>
      <c r="F2536" t="s">
        <v>48</v>
      </c>
      <c r="G2536" t="s">
        <v>48</v>
      </c>
      <c r="H2536" t="s">
        <v>48</v>
      </c>
    </row>
    <row r="2537" spans="1:8" x14ac:dyDescent="0.25">
      <c r="A2537" s="1">
        <v>41306</v>
      </c>
      <c r="B2537" t="s">
        <v>35</v>
      </c>
      <c r="C2537">
        <v>106.07888</v>
      </c>
      <c r="D2537">
        <v>118.82056</v>
      </c>
      <c r="E2537">
        <v>-5.2</v>
      </c>
      <c r="F2537">
        <v>4.8</v>
      </c>
      <c r="G2537">
        <v>10.1</v>
      </c>
      <c r="H2537">
        <v>2.4</v>
      </c>
    </row>
    <row r="2538" spans="1:8" x14ac:dyDescent="0.25">
      <c r="A2538" s="1">
        <v>41306</v>
      </c>
      <c r="B2538" t="s">
        <v>36</v>
      </c>
      <c r="C2538" t="s">
        <v>48</v>
      </c>
      <c r="D2538" t="s">
        <v>48</v>
      </c>
      <c r="E2538" t="s">
        <v>48</v>
      </c>
      <c r="F2538" t="s">
        <v>48</v>
      </c>
      <c r="G2538" t="s">
        <v>48</v>
      </c>
      <c r="H2538" t="s">
        <v>48</v>
      </c>
    </row>
    <row r="2539" spans="1:8" x14ac:dyDescent="0.25">
      <c r="A2539" s="1">
        <v>41306</v>
      </c>
      <c r="B2539" t="s">
        <v>37</v>
      </c>
      <c r="C2539">
        <v>102.82886999999999</v>
      </c>
      <c r="D2539">
        <v>108.60544</v>
      </c>
      <c r="E2539">
        <v>-1.9</v>
      </c>
      <c r="F2539">
        <v>-10.199999999999999</v>
      </c>
      <c r="G2539">
        <v>-5.2</v>
      </c>
      <c r="H2539">
        <v>-1</v>
      </c>
    </row>
    <row r="2540" spans="1:8" x14ac:dyDescent="0.25">
      <c r="A2540" s="1">
        <v>41306</v>
      </c>
      <c r="B2540" t="s">
        <v>38</v>
      </c>
      <c r="C2540">
        <v>126.97790999999999</v>
      </c>
      <c r="D2540">
        <v>141.33771999999999</v>
      </c>
      <c r="E2540">
        <v>-3.3</v>
      </c>
      <c r="F2540">
        <v>5</v>
      </c>
      <c r="G2540">
        <v>8.5</v>
      </c>
      <c r="H2540">
        <v>4.2</v>
      </c>
    </row>
    <row r="2541" spans="1:8" x14ac:dyDescent="0.25">
      <c r="A2541" s="1">
        <v>41306</v>
      </c>
      <c r="B2541" t="s">
        <v>39</v>
      </c>
      <c r="C2541">
        <v>98.380719999999997</v>
      </c>
      <c r="D2541">
        <v>112.5147</v>
      </c>
      <c r="E2541">
        <v>-6.3</v>
      </c>
      <c r="F2541">
        <v>-7</v>
      </c>
      <c r="G2541">
        <v>1.6</v>
      </c>
      <c r="H2541">
        <v>2.7</v>
      </c>
    </row>
    <row r="2542" spans="1:8" x14ac:dyDescent="0.25">
      <c r="A2542" s="1">
        <v>41306</v>
      </c>
      <c r="B2542" t="s">
        <v>2</v>
      </c>
      <c r="C2542">
        <v>153.14189999999999</v>
      </c>
      <c r="D2542">
        <v>165.35346999999999</v>
      </c>
      <c r="E2542">
        <v>2.8</v>
      </c>
      <c r="F2542">
        <v>-5.7</v>
      </c>
      <c r="G2542">
        <v>-5.5</v>
      </c>
      <c r="H2542">
        <v>-7.3</v>
      </c>
    </row>
    <row r="2543" spans="1:8" x14ac:dyDescent="0.25">
      <c r="A2543" s="1">
        <v>41306</v>
      </c>
      <c r="B2543" t="s">
        <v>40</v>
      </c>
      <c r="C2543">
        <v>89.0488</v>
      </c>
      <c r="D2543">
        <v>98.031720000000007</v>
      </c>
      <c r="E2543">
        <v>-1.7</v>
      </c>
      <c r="F2543">
        <v>-2.4</v>
      </c>
      <c r="G2543">
        <v>5</v>
      </c>
      <c r="H2543">
        <v>-4.5</v>
      </c>
    </row>
    <row r="2544" spans="1:8" x14ac:dyDescent="0.25">
      <c r="A2544" s="1">
        <v>41306</v>
      </c>
      <c r="B2544" t="s">
        <v>41</v>
      </c>
      <c r="C2544">
        <v>103.71296</v>
      </c>
      <c r="D2544">
        <v>118.52905</v>
      </c>
      <c r="E2544">
        <v>-2.7</v>
      </c>
      <c r="F2544">
        <v>-0.6</v>
      </c>
      <c r="G2544">
        <v>3.3</v>
      </c>
      <c r="H2544">
        <v>-1.2</v>
      </c>
    </row>
    <row r="2545" spans="1:8" x14ac:dyDescent="0.25">
      <c r="A2545" s="1">
        <v>41306</v>
      </c>
      <c r="B2545" t="s">
        <v>42</v>
      </c>
      <c r="C2545">
        <v>88.217119999999994</v>
      </c>
      <c r="D2545">
        <v>101.05856</v>
      </c>
      <c r="E2545">
        <v>0.6</v>
      </c>
      <c r="F2545">
        <v>-6</v>
      </c>
      <c r="G2545">
        <v>-3.3</v>
      </c>
      <c r="H2545">
        <v>-5.9</v>
      </c>
    </row>
    <row r="2546" spans="1:8" x14ac:dyDescent="0.25">
      <c r="A2546" s="1">
        <v>41306</v>
      </c>
      <c r="B2546" t="s">
        <v>43</v>
      </c>
      <c r="C2546">
        <v>94.922529999999995</v>
      </c>
      <c r="D2546">
        <v>101.89825999999999</v>
      </c>
      <c r="E2546">
        <v>0.1</v>
      </c>
      <c r="F2546">
        <v>-4.2</v>
      </c>
      <c r="G2546">
        <v>-0.2</v>
      </c>
      <c r="H2546">
        <v>-1.1000000000000001</v>
      </c>
    </row>
    <row r="2547" spans="1:8" x14ac:dyDescent="0.25">
      <c r="A2547" s="1">
        <v>41306</v>
      </c>
      <c r="B2547" t="s">
        <v>44</v>
      </c>
      <c r="C2547">
        <v>93.990570000000005</v>
      </c>
      <c r="D2547">
        <v>106.166</v>
      </c>
      <c r="E2547">
        <v>2.6</v>
      </c>
      <c r="F2547">
        <v>6.8</v>
      </c>
      <c r="G2547">
        <v>3.7</v>
      </c>
      <c r="H2547">
        <v>-4.8</v>
      </c>
    </row>
    <row r="2548" spans="1:8" x14ac:dyDescent="0.25">
      <c r="A2548" s="1">
        <v>41306</v>
      </c>
      <c r="B2548" t="s">
        <v>45</v>
      </c>
      <c r="C2548" t="s">
        <v>48</v>
      </c>
      <c r="D2548" t="s">
        <v>48</v>
      </c>
      <c r="E2548" t="s">
        <v>48</v>
      </c>
      <c r="F2548" t="s">
        <v>48</v>
      </c>
      <c r="G2548" t="s">
        <v>48</v>
      </c>
      <c r="H2548" t="s">
        <v>48</v>
      </c>
    </row>
    <row r="2549" spans="1:8" x14ac:dyDescent="0.25">
      <c r="A2549" s="1">
        <v>41306</v>
      </c>
      <c r="B2549" t="s">
        <v>46</v>
      </c>
      <c r="C2549">
        <v>65.199799999999996</v>
      </c>
      <c r="D2549">
        <v>77.344099999999997</v>
      </c>
      <c r="E2549">
        <v>-5.5</v>
      </c>
      <c r="F2549">
        <v>-16.8</v>
      </c>
      <c r="G2549">
        <v>-6.1</v>
      </c>
      <c r="H2549" t="s">
        <v>49</v>
      </c>
    </row>
    <row r="2550" spans="1:8" x14ac:dyDescent="0.25">
      <c r="A2550" s="1">
        <v>41306</v>
      </c>
      <c r="B2550" t="s">
        <v>47</v>
      </c>
      <c r="C2550">
        <v>69.894480000000001</v>
      </c>
      <c r="D2550">
        <v>92.942880000000002</v>
      </c>
      <c r="E2550">
        <v>-0.7</v>
      </c>
      <c r="F2550">
        <v>9.3000000000000007</v>
      </c>
      <c r="G2550">
        <v>16.2</v>
      </c>
      <c r="H2550">
        <v>6.7</v>
      </c>
    </row>
    <row r="2551" spans="1:8" x14ac:dyDescent="0.25">
      <c r="A2551" s="1">
        <v>41334</v>
      </c>
      <c r="B2551" t="s">
        <v>1</v>
      </c>
      <c r="C2551">
        <v>113.85214000000001</v>
      </c>
      <c r="D2551">
        <v>118.08676</v>
      </c>
      <c r="E2551">
        <v>2</v>
      </c>
      <c r="F2551">
        <v>-2</v>
      </c>
      <c r="G2551">
        <v>0.7</v>
      </c>
      <c r="H2551">
        <v>-0.9</v>
      </c>
    </row>
    <row r="2552" spans="1:8" x14ac:dyDescent="0.25">
      <c r="A2552" s="1">
        <v>41334</v>
      </c>
      <c r="B2552" t="s">
        <v>118</v>
      </c>
      <c r="C2552">
        <v>115.78677</v>
      </c>
      <c r="D2552">
        <v>119.15801999999999</v>
      </c>
      <c r="E2552">
        <v>-2.2999999999999998</v>
      </c>
      <c r="F2552">
        <v>0.5</v>
      </c>
      <c r="G2552">
        <v>2.4</v>
      </c>
      <c r="H2552">
        <v>1.5</v>
      </c>
    </row>
    <row r="2553" spans="1:8" x14ac:dyDescent="0.25">
      <c r="A2553" s="1">
        <v>41334</v>
      </c>
      <c r="B2553" t="s">
        <v>32</v>
      </c>
      <c r="C2553">
        <v>118.26854</v>
      </c>
      <c r="D2553">
        <v>116.04938</v>
      </c>
      <c r="E2553">
        <v>2.4</v>
      </c>
      <c r="F2553">
        <v>1.1000000000000001</v>
      </c>
      <c r="G2553">
        <v>-1.4</v>
      </c>
      <c r="H2553">
        <v>-7</v>
      </c>
    </row>
    <row r="2554" spans="1:8" x14ac:dyDescent="0.25">
      <c r="A2554" s="1">
        <v>41334</v>
      </c>
      <c r="B2554" t="s">
        <v>33</v>
      </c>
      <c r="C2554">
        <v>64.392669999999995</v>
      </c>
      <c r="D2554">
        <v>70.77028</v>
      </c>
      <c r="E2554">
        <v>-6.9</v>
      </c>
      <c r="F2554">
        <v>-11.4</v>
      </c>
      <c r="G2554">
        <v>-2</v>
      </c>
      <c r="H2554">
        <v>-0.6</v>
      </c>
    </row>
    <row r="2555" spans="1:8" x14ac:dyDescent="0.25">
      <c r="A2555" s="1">
        <v>41334</v>
      </c>
      <c r="B2555" t="s">
        <v>34</v>
      </c>
      <c r="C2555" t="s">
        <v>48</v>
      </c>
      <c r="D2555" t="s">
        <v>48</v>
      </c>
      <c r="E2555" t="s">
        <v>48</v>
      </c>
      <c r="F2555" t="s">
        <v>48</v>
      </c>
      <c r="G2555" t="s">
        <v>48</v>
      </c>
      <c r="H2555" t="s">
        <v>48</v>
      </c>
    </row>
    <row r="2556" spans="1:8" x14ac:dyDescent="0.25">
      <c r="A2556" s="1">
        <v>41334</v>
      </c>
      <c r="B2556" t="s">
        <v>35</v>
      </c>
      <c r="C2556">
        <v>113.74342</v>
      </c>
      <c r="D2556">
        <v>116.84161</v>
      </c>
      <c r="E2556">
        <v>-1.7</v>
      </c>
      <c r="F2556">
        <v>0.6</v>
      </c>
      <c r="G2556">
        <v>6.7</v>
      </c>
      <c r="H2556">
        <v>2.6</v>
      </c>
    </row>
    <row r="2557" spans="1:8" x14ac:dyDescent="0.25">
      <c r="A2557" s="1">
        <v>41334</v>
      </c>
      <c r="B2557" t="s">
        <v>36</v>
      </c>
      <c r="C2557" t="s">
        <v>48</v>
      </c>
      <c r="D2557" t="s">
        <v>48</v>
      </c>
      <c r="E2557" t="s">
        <v>48</v>
      </c>
      <c r="F2557" t="s">
        <v>48</v>
      </c>
      <c r="G2557" t="s">
        <v>48</v>
      </c>
      <c r="H2557" t="s">
        <v>48</v>
      </c>
    </row>
    <row r="2558" spans="1:8" x14ac:dyDescent="0.25">
      <c r="A2558" s="1">
        <v>41334</v>
      </c>
      <c r="B2558" t="s">
        <v>37</v>
      </c>
      <c r="C2558">
        <v>100.97387000000001</v>
      </c>
      <c r="D2558">
        <v>106.44189</v>
      </c>
      <c r="E2558">
        <v>-2</v>
      </c>
      <c r="F2558">
        <v>-7.9</v>
      </c>
      <c r="G2558">
        <v>-6.1</v>
      </c>
      <c r="H2558">
        <v>-1.9</v>
      </c>
    </row>
    <row r="2559" spans="1:8" x14ac:dyDescent="0.25">
      <c r="A2559" s="1">
        <v>41334</v>
      </c>
      <c r="B2559" t="s">
        <v>38</v>
      </c>
      <c r="C2559">
        <v>138.44315</v>
      </c>
      <c r="D2559">
        <v>141.38101</v>
      </c>
      <c r="E2559">
        <v>0</v>
      </c>
      <c r="F2559">
        <v>6.1</v>
      </c>
      <c r="G2559">
        <v>7.7</v>
      </c>
      <c r="H2559">
        <v>4.8</v>
      </c>
    </row>
    <row r="2560" spans="1:8" x14ac:dyDescent="0.25">
      <c r="A2560" s="1">
        <v>41334</v>
      </c>
      <c r="B2560" t="s">
        <v>39</v>
      </c>
      <c r="C2560">
        <v>113.52209999999999</v>
      </c>
      <c r="D2560">
        <v>117.53829</v>
      </c>
      <c r="E2560">
        <v>4.5</v>
      </c>
      <c r="F2560">
        <v>-3.3</v>
      </c>
      <c r="G2560">
        <v>-0.2</v>
      </c>
      <c r="H2560">
        <v>2.7</v>
      </c>
    </row>
    <row r="2561" spans="1:8" x14ac:dyDescent="0.25">
      <c r="A2561" s="1">
        <v>41334</v>
      </c>
      <c r="B2561" t="s">
        <v>2</v>
      </c>
      <c r="C2561">
        <v>158.30034000000001</v>
      </c>
      <c r="D2561">
        <v>159.38937999999999</v>
      </c>
      <c r="E2561">
        <v>-3.6</v>
      </c>
      <c r="F2561">
        <v>-9.6999999999999993</v>
      </c>
      <c r="G2561">
        <v>-6.9</v>
      </c>
      <c r="H2561">
        <v>-7.3</v>
      </c>
    </row>
    <row r="2562" spans="1:8" x14ac:dyDescent="0.25">
      <c r="A2562" s="1">
        <v>41334</v>
      </c>
      <c r="B2562" t="s">
        <v>40</v>
      </c>
      <c r="C2562">
        <v>98.736260000000001</v>
      </c>
      <c r="D2562">
        <v>99.015510000000006</v>
      </c>
      <c r="E2562">
        <v>1</v>
      </c>
      <c r="F2562">
        <v>-0.8</v>
      </c>
      <c r="G2562">
        <v>3</v>
      </c>
      <c r="H2562">
        <v>-4.3</v>
      </c>
    </row>
    <row r="2563" spans="1:8" x14ac:dyDescent="0.25">
      <c r="A2563" s="1">
        <v>41334</v>
      </c>
      <c r="B2563" t="s">
        <v>41</v>
      </c>
      <c r="C2563">
        <v>115.71872</v>
      </c>
      <c r="D2563">
        <v>122.17516000000001</v>
      </c>
      <c r="E2563">
        <v>3.1</v>
      </c>
      <c r="F2563">
        <v>-1.2</v>
      </c>
      <c r="G2563">
        <v>1.7</v>
      </c>
      <c r="H2563">
        <v>-0.7</v>
      </c>
    </row>
    <row r="2564" spans="1:8" x14ac:dyDescent="0.25">
      <c r="A2564" s="1">
        <v>41334</v>
      </c>
      <c r="B2564" t="s">
        <v>42</v>
      </c>
      <c r="C2564">
        <v>101.64548000000001</v>
      </c>
      <c r="D2564">
        <v>105.95148</v>
      </c>
      <c r="E2564">
        <v>4.8</v>
      </c>
      <c r="F2564">
        <v>-1.7</v>
      </c>
      <c r="G2564">
        <v>-2.8</v>
      </c>
      <c r="H2564">
        <v>-6.1</v>
      </c>
    </row>
    <row r="2565" spans="1:8" x14ac:dyDescent="0.25">
      <c r="A2565" s="1">
        <v>41334</v>
      </c>
      <c r="B2565" t="s">
        <v>43</v>
      </c>
      <c r="C2565">
        <v>100.10185</v>
      </c>
      <c r="D2565">
        <v>101.80386</v>
      </c>
      <c r="E2565">
        <v>-0.1</v>
      </c>
      <c r="F2565">
        <v>-5.8</v>
      </c>
      <c r="G2565">
        <v>-2.2000000000000002</v>
      </c>
      <c r="H2565">
        <v>-1</v>
      </c>
    </row>
    <row r="2566" spans="1:8" x14ac:dyDescent="0.25">
      <c r="A2566" s="1">
        <v>41334</v>
      </c>
      <c r="B2566" t="s">
        <v>44</v>
      </c>
      <c r="C2566">
        <v>103.96755</v>
      </c>
      <c r="D2566">
        <v>103.96926000000001</v>
      </c>
      <c r="E2566">
        <v>-2.1</v>
      </c>
      <c r="F2566">
        <v>-2.5</v>
      </c>
      <c r="G2566">
        <v>1.4</v>
      </c>
      <c r="H2566">
        <v>-4.4000000000000004</v>
      </c>
    </row>
    <row r="2567" spans="1:8" x14ac:dyDescent="0.25">
      <c r="A2567" s="1">
        <v>41334</v>
      </c>
      <c r="B2567" t="s">
        <v>45</v>
      </c>
      <c r="C2567" t="s">
        <v>48</v>
      </c>
      <c r="D2567" t="s">
        <v>48</v>
      </c>
      <c r="E2567" t="s">
        <v>48</v>
      </c>
      <c r="F2567" t="s">
        <v>48</v>
      </c>
      <c r="G2567" t="s">
        <v>48</v>
      </c>
      <c r="H2567" t="s">
        <v>48</v>
      </c>
    </row>
    <row r="2568" spans="1:8" x14ac:dyDescent="0.25">
      <c r="A2568" s="1">
        <v>41334</v>
      </c>
      <c r="B2568" t="s">
        <v>46</v>
      </c>
      <c r="C2568">
        <v>75.564689999999999</v>
      </c>
      <c r="D2568">
        <v>81.368189999999998</v>
      </c>
      <c r="E2568">
        <v>5.2</v>
      </c>
      <c r="F2568">
        <v>-10.6</v>
      </c>
      <c r="G2568">
        <v>-7.8</v>
      </c>
      <c r="H2568" t="s">
        <v>49</v>
      </c>
    </row>
    <row r="2569" spans="1:8" x14ac:dyDescent="0.25">
      <c r="A2569" s="1">
        <v>41334</v>
      </c>
      <c r="B2569" t="s">
        <v>47</v>
      </c>
      <c r="C2569">
        <v>81.295379999999994</v>
      </c>
      <c r="D2569">
        <v>98.309560000000005</v>
      </c>
      <c r="E2569">
        <v>5.8</v>
      </c>
      <c r="F2569">
        <v>8.4</v>
      </c>
      <c r="G2569">
        <v>13.3</v>
      </c>
      <c r="H2569">
        <v>7.9</v>
      </c>
    </row>
    <row r="2570" spans="1:8" x14ac:dyDescent="0.25">
      <c r="A2570" s="1">
        <v>41365</v>
      </c>
      <c r="B2570" t="s">
        <v>1</v>
      </c>
      <c r="C2570">
        <v>118.65181</v>
      </c>
      <c r="D2570">
        <v>120.05864</v>
      </c>
      <c r="E2570">
        <v>1.7</v>
      </c>
      <c r="F2570">
        <v>9.8000000000000007</v>
      </c>
      <c r="G2570">
        <v>3</v>
      </c>
      <c r="H2570">
        <v>0.2</v>
      </c>
    </row>
    <row r="2571" spans="1:8" x14ac:dyDescent="0.25">
      <c r="A2571" s="1">
        <v>41365</v>
      </c>
      <c r="B2571" t="s">
        <v>118</v>
      </c>
      <c r="C2571">
        <v>114.69355</v>
      </c>
      <c r="D2571">
        <v>121.77269</v>
      </c>
      <c r="E2571">
        <v>2.2000000000000002</v>
      </c>
      <c r="F2571">
        <v>11.8</v>
      </c>
      <c r="G2571">
        <v>4.5</v>
      </c>
      <c r="H2571">
        <v>2.6</v>
      </c>
    </row>
    <row r="2572" spans="1:8" x14ac:dyDescent="0.25">
      <c r="A2572" s="1">
        <v>41365</v>
      </c>
      <c r="B2572" t="s">
        <v>32</v>
      </c>
      <c r="C2572">
        <v>117.14953</v>
      </c>
      <c r="D2572">
        <v>120.05046</v>
      </c>
      <c r="E2572">
        <v>3.4</v>
      </c>
      <c r="F2572">
        <v>15.3</v>
      </c>
      <c r="G2572">
        <v>2.5</v>
      </c>
      <c r="H2572">
        <v>-5</v>
      </c>
    </row>
    <row r="2573" spans="1:8" x14ac:dyDescent="0.25">
      <c r="A2573" s="1">
        <v>41365</v>
      </c>
      <c r="B2573" t="s">
        <v>33</v>
      </c>
      <c r="C2573">
        <v>57.12039</v>
      </c>
      <c r="D2573">
        <v>61.313809999999997</v>
      </c>
      <c r="E2573">
        <v>-13.4</v>
      </c>
      <c r="F2573">
        <v>-24.1</v>
      </c>
      <c r="G2573">
        <v>-7.9</v>
      </c>
      <c r="H2573">
        <v>-2.5</v>
      </c>
    </row>
    <row r="2574" spans="1:8" x14ac:dyDescent="0.25">
      <c r="A2574" s="1">
        <v>41365</v>
      </c>
      <c r="B2574" t="s">
        <v>34</v>
      </c>
      <c r="C2574" t="s">
        <v>48</v>
      </c>
      <c r="D2574" t="s">
        <v>48</v>
      </c>
      <c r="E2574" t="s">
        <v>48</v>
      </c>
      <c r="F2574" t="s">
        <v>48</v>
      </c>
      <c r="G2574" t="s">
        <v>48</v>
      </c>
      <c r="H2574" t="s">
        <v>48</v>
      </c>
    </row>
    <row r="2575" spans="1:8" x14ac:dyDescent="0.25">
      <c r="A2575" s="1">
        <v>41365</v>
      </c>
      <c r="B2575" t="s">
        <v>35</v>
      </c>
      <c r="C2575">
        <v>118.85760999999999</v>
      </c>
      <c r="D2575">
        <v>125.29172</v>
      </c>
      <c r="E2575">
        <v>7.2</v>
      </c>
      <c r="F2575">
        <v>18.600000000000001</v>
      </c>
      <c r="G2575">
        <v>9.5</v>
      </c>
      <c r="H2575">
        <v>4.3</v>
      </c>
    </row>
    <row r="2576" spans="1:8" x14ac:dyDescent="0.25">
      <c r="A2576" s="1">
        <v>41365</v>
      </c>
      <c r="B2576" t="s">
        <v>36</v>
      </c>
      <c r="C2576" t="s">
        <v>48</v>
      </c>
      <c r="D2576" t="s">
        <v>48</v>
      </c>
      <c r="E2576" t="s">
        <v>48</v>
      </c>
      <c r="F2576" t="s">
        <v>48</v>
      </c>
      <c r="G2576" t="s">
        <v>48</v>
      </c>
      <c r="H2576" t="s">
        <v>48</v>
      </c>
    </row>
    <row r="2577" spans="1:8" x14ac:dyDescent="0.25">
      <c r="A2577" s="1">
        <v>41365</v>
      </c>
      <c r="B2577" t="s">
        <v>37</v>
      </c>
      <c r="C2577">
        <v>96.902069999999995</v>
      </c>
      <c r="D2577">
        <v>110.46939</v>
      </c>
      <c r="E2577">
        <v>3.8</v>
      </c>
      <c r="F2577">
        <v>3.7</v>
      </c>
      <c r="G2577">
        <v>-4</v>
      </c>
      <c r="H2577">
        <v>-1.9</v>
      </c>
    </row>
    <row r="2578" spans="1:8" x14ac:dyDescent="0.25">
      <c r="A2578" s="1">
        <v>41365</v>
      </c>
      <c r="B2578" t="s">
        <v>38</v>
      </c>
      <c r="C2578">
        <v>143.24363</v>
      </c>
      <c r="D2578">
        <v>146.31098</v>
      </c>
      <c r="E2578">
        <v>3.5</v>
      </c>
      <c r="F2578">
        <v>15</v>
      </c>
      <c r="G2578">
        <v>9.5</v>
      </c>
      <c r="H2578">
        <v>6</v>
      </c>
    </row>
    <row r="2579" spans="1:8" x14ac:dyDescent="0.25">
      <c r="A2579" s="1">
        <v>41365</v>
      </c>
      <c r="B2579" t="s">
        <v>39</v>
      </c>
      <c r="C2579">
        <v>117.28949</v>
      </c>
      <c r="D2579">
        <v>120.53574999999999</v>
      </c>
      <c r="E2579">
        <v>2.6</v>
      </c>
      <c r="F2579">
        <v>3.3</v>
      </c>
      <c r="G2579">
        <v>0.7</v>
      </c>
      <c r="H2579">
        <v>3.1</v>
      </c>
    </row>
    <row r="2580" spans="1:8" x14ac:dyDescent="0.25">
      <c r="A2580" s="1">
        <v>41365</v>
      </c>
      <c r="B2580" t="s">
        <v>2</v>
      </c>
      <c r="C2580">
        <v>160.51473999999999</v>
      </c>
      <c r="D2580">
        <v>164.58882</v>
      </c>
      <c r="E2580">
        <v>3.3</v>
      </c>
      <c r="F2580">
        <v>2.1</v>
      </c>
      <c r="G2580">
        <v>-4.8</v>
      </c>
      <c r="H2580">
        <v>-6</v>
      </c>
    </row>
    <row r="2581" spans="1:8" x14ac:dyDescent="0.25">
      <c r="A2581" s="1">
        <v>41365</v>
      </c>
      <c r="B2581" t="s">
        <v>40</v>
      </c>
      <c r="C2581">
        <v>97.274240000000006</v>
      </c>
      <c r="D2581">
        <v>98.762370000000004</v>
      </c>
      <c r="E2581">
        <v>-0.3</v>
      </c>
      <c r="F2581">
        <v>-0.1</v>
      </c>
      <c r="G2581">
        <v>2.2000000000000002</v>
      </c>
      <c r="H2581">
        <v>-3.8</v>
      </c>
    </row>
    <row r="2582" spans="1:8" x14ac:dyDescent="0.25">
      <c r="A2582" s="1">
        <v>41365</v>
      </c>
      <c r="B2582" t="s">
        <v>41</v>
      </c>
      <c r="C2582">
        <v>121.91848</v>
      </c>
      <c r="D2582">
        <v>124.17825999999999</v>
      </c>
      <c r="E2582">
        <v>1.6</v>
      </c>
      <c r="F2582">
        <v>14.2</v>
      </c>
      <c r="G2582">
        <v>4.8</v>
      </c>
      <c r="H2582">
        <v>0.8</v>
      </c>
    </row>
    <row r="2583" spans="1:8" x14ac:dyDescent="0.25">
      <c r="A2583" s="1">
        <v>41365</v>
      </c>
      <c r="B2583" t="s">
        <v>42</v>
      </c>
      <c r="C2583">
        <v>110.03173</v>
      </c>
      <c r="D2583">
        <v>108.82845</v>
      </c>
      <c r="E2583">
        <v>2.7</v>
      </c>
      <c r="F2583">
        <v>12.7</v>
      </c>
      <c r="G2583">
        <v>1.1000000000000001</v>
      </c>
      <c r="H2583">
        <v>-4.9000000000000004</v>
      </c>
    </row>
    <row r="2584" spans="1:8" x14ac:dyDescent="0.25">
      <c r="A2584" s="1">
        <v>41365</v>
      </c>
      <c r="B2584" t="s">
        <v>43</v>
      </c>
      <c r="C2584">
        <v>105.63737</v>
      </c>
      <c r="D2584">
        <v>103.93151</v>
      </c>
      <c r="E2584">
        <v>2.1</v>
      </c>
      <c r="F2584">
        <v>9.8000000000000007</v>
      </c>
      <c r="G2584">
        <v>0.7</v>
      </c>
      <c r="H2584">
        <v>0</v>
      </c>
    </row>
    <row r="2585" spans="1:8" x14ac:dyDescent="0.25">
      <c r="A2585" s="1">
        <v>41365</v>
      </c>
      <c r="B2585" t="s">
        <v>44</v>
      </c>
      <c r="C2585">
        <v>115.42834000000001</v>
      </c>
      <c r="D2585">
        <v>108.73573</v>
      </c>
      <c r="E2585">
        <v>4.5999999999999996</v>
      </c>
      <c r="F2585">
        <v>15.4</v>
      </c>
      <c r="G2585">
        <v>5</v>
      </c>
      <c r="H2585">
        <v>-2.2999999999999998</v>
      </c>
    </row>
    <row r="2586" spans="1:8" x14ac:dyDescent="0.25">
      <c r="A2586" s="1">
        <v>41365</v>
      </c>
      <c r="B2586" t="s">
        <v>45</v>
      </c>
      <c r="C2586" t="s">
        <v>48</v>
      </c>
      <c r="D2586" t="s">
        <v>48</v>
      </c>
      <c r="E2586" t="s">
        <v>48</v>
      </c>
      <c r="F2586" t="s">
        <v>48</v>
      </c>
      <c r="G2586" t="s">
        <v>48</v>
      </c>
      <c r="H2586" t="s">
        <v>48</v>
      </c>
    </row>
    <row r="2587" spans="1:8" x14ac:dyDescent="0.25">
      <c r="A2587" s="1">
        <v>41365</v>
      </c>
      <c r="B2587" t="s">
        <v>46</v>
      </c>
      <c r="C2587">
        <v>83.135540000000006</v>
      </c>
      <c r="D2587">
        <v>83.72824</v>
      </c>
      <c r="E2587">
        <v>2.9</v>
      </c>
      <c r="F2587">
        <v>-5</v>
      </c>
      <c r="G2587">
        <v>-7</v>
      </c>
      <c r="H2587" t="s">
        <v>49</v>
      </c>
    </row>
    <row r="2588" spans="1:8" x14ac:dyDescent="0.25">
      <c r="A2588" s="1">
        <v>41365</v>
      </c>
      <c r="B2588" t="s">
        <v>47</v>
      </c>
      <c r="C2588">
        <v>90.974090000000004</v>
      </c>
      <c r="D2588">
        <v>98.246799999999993</v>
      </c>
      <c r="E2588">
        <v>-0.1</v>
      </c>
      <c r="F2588">
        <v>11.8</v>
      </c>
      <c r="G2588">
        <v>12.8</v>
      </c>
      <c r="H2588">
        <v>8.5</v>
      </c>
    </row>
    <row r="2589" spans="1:8" x14ac:dyDescent="0.25">
      <c r="A2589" s="1">
        <v>41395</v>
      </c>
      <c r="B2589" t="s">
        <v>1</v>
      </c>
      <c r="C2589">
        <v>122.33153</v>
      </c>
      <c r="D2589">
        <v>119.76676</v>
      </c>
      <c r="E2589">
        <v>-0.2</v>
      </c>
      <c r="F2589">
        <v>2.5</v>
      </c>
      <c r="G2589">
        <v>2.9</v>
      </c>
      <c r="H2589">
        <v>0.8</v>
      </c>
    </row>
    <row r="2590" spans="1:8" x14ac:dyDescent="0.25">
      <c r="A2590" s="1">
        <v>41395</v>
      </c>
      <c r="B2590" t="s">
        <v>118</v>
      </c>
      <c r="C2590">
        <v>117.58094</v>
      </c>
      <c r="D2590">
        <v>122.31446</v>
      </c>
      <c r="E2590">
        <v>0.4</v>
      </c>
      <c r="F2590">
        <v>4.3</v>
      </c>
      <c r="G2590">
        <v>4.5</v>
      </c>
      <c r="H2590">
        <v>2.9</v>
      </c>
    </row>
    <row r="2591" spans="1:8" x14ac:dyDescent="0.25">
      <c r="A2591" s="1">
        <v>41395</v>
      </c>
      <c r="B2591" t="s">
        <v>32</v>
      </c>
      <c r="C2591">
        <v>115.80477999999999</v>
      </c>
      <c r="D2591">
        <v>118.69298000000001</v>
      </c>
      <c r="E2591">
        <v>-1.1000000000000001</v>
      </c>
      <c r="F2591">
        <v>7.3</v>
      </c>
      <c r="G2591">
        <v>3.5</v>
      </c>
      <c r="H2591">
        <v>-3.4</v>
      </c>
    </row>
    <row r="2592" spans="1:8" x14ac:dyDescent="0.25">
      <c r="A2592" s="1">
        <v>41395</v>
      </c>
      <c r="B2592" t="s">
        <v>33</v>
      </c>
      <c r="C2592">
        <v>67.732079999999996</v>
      </c>
      <c r="D2592">
        <v>67.462209999999999</v>
      </c>
      <c r="E2592">
        <v>10</v>
      </c>
      <c r="F2592">
        <v>-20.5</v>
      </c>
      <c r="G2592">
        <v>-10.8</v>
      </c>
      <c r="H2592">
        <v>-4.7</v>
      </c>
    </row>
    <row r="2593" spans="1:8" x14ac:dyDescent="0.25">
      <c r="A2593" s="1">
        <v>41395</v>
      </c>
      <c r="B2593" t="s">
        <v>34</v>
      </c>
      <c r="C2593" t="s">
        <v>48</v>
      </c>
      <c r="D2593" t="s">
        <v>48</v>
      </c>
      <c r="E2593" t="s">
        <v>48</v>
      </c>
      <c r="F2593" t="s">
        <v>48</v>
      </c>
      <c r="G2593" t="s">
        <v>48</v>
      </c>
      <c r="H2593" t="s">
        <v>48</v>
      </c>
    </row>
    <row r="2594" spans="1:8" x14ac:dyDescent="0.25">
      <c r="A2594" s="1">
        <v>41395</v>
      </c>
      <c r="B2594" t="s">
        <v>35</v>
      </c>
      <c r="C2594">
        <v>116.36529</v>
      </c>
      <c r="D2594">
        <v>121.19811</v>
      </c>
      <c r="E2594">
        <v>-3.3</v>
      </c>
      <c r="F2594">
        <v>7</v>
      </c>
      <c r="G2594">
        <v>9</v>
      </c>
      <c r="H2594">
        <v>5</v>
      </c>
    </row>
    <row r="2595" spans="1:8" x14ac:dyDescent="0.25">
      <c r="A2595" s="1">
        <v>41395</v>
      </c>
      <c r="B2595" t="s">
        <v>36</v>
      </c>
      <c r="C2595" t="s">
        <v>48</v>
      </c>
      <c r="D2595" t="s">
        <v>48</v>
      </c>
      <c r="E2595" t="s">
        <v>48</v>
      </c>
      <c r="F2595" t="s">
        <v>48</v>
      </c>
      <c r="G2595" t="s">
        <v>48</v>
      </c>
      <c r="H2595" t="s">
        <v>48</v>
      </c>
    </row>
    <row r="2596" spans="1:8" x14ac:dyDescent="0.25">
      <c r="A2596" s="1">
        <v>41395</v>
      </c>
      <c r="B2596" t="s">
        <v>37</v>
      </c>
      <c r="C2596">
        <v>97.955299999999994</v>
      </c>
      <c r="D2596">
        <v>112.06057</v>
      </c>
      <c r="E2596">
        <v>1.4</v>
      </c>
      <c r="F2596">
        <v>1.5</v>
      </c>
      <c r="G2596">
        <v>-3</v>
      </c>
      <c r="H2596">
        <v>-2.2000000000000002</v>
      </c>
    </row>
    <row r="2597" spans="1:8" x14ac:dyDescent="0.25">
      <c r="A2597" s="1">
        <v>41395</v>
      </c>
      <c r="B2597" t="s">
        <v>38</v>
      </c>
      <c r="C2597">
        <v>149.74697</v>
      </c>
      <c r="D2597">
        <v>145.23801</v>
      </c>
      <c r="E2597">
        <v>-0.7</v>
      </c>
      <c r="F2597">
        <v>6.8</v>
      </c>
      <c r="G2597">
        <v>8.9</v>
      </c>
      <c r="H2597">
        <v>6.5</v>
      </c>
    </row>
    <row r="2598" spans="1:8" x14ac:dyDescent="0.25">
      <c r="A2598" s="1">
        <v>41395</v>
      </c>
      <c r="B2598" t="s">
        <v>39</v>
      </c>
      <c r="C2598">
        <v>126.83412</v>
      </c>
      <c r="D2598">
        <v>121.9089</v>
      </c>
      <c r="E2598">
        <v>1.1000000000000001</v>
      </c>
      <c r="F2598">
        <v>3.3</v>
      </c>
      <c r="G2598">
        <v>1.3</v>
      </c>
      <c r="H2598">
        <v>3.5</v>
      </c>
    </row>
    <row r="2599" spans="1:8" x14ac:dyDescent="0.25">
      <c r="A2599" s="1">
        <v>41395</v>
      </c>
      <c r="B2599" t="s">
        <v>2</v>
      </c>
      <c r="C2599">
        <v>160.75639000000001</v>
      </c>
      <c r="D2599">
        <v>161.12020000000001</v>
      </c>
      <c r="E2599">
        <v>-2.1</v>
      </c>
      <c r="F2599">
        <v>-2.2000000000000002</v>
      </c>
      <c r="G2599">
        <v>-4.3</v>
      </c>
      <c r="H2599">
        <v>-5</v>
      </c>
    </row>
    <row r="2600" spans="1:8" x14ac:dyDescent="0.25">
      <c r="A2600" s="1">
        <v>41395</v>
      </c>
      <c r="B2600" t="s">
        <v>40</v>
      </c>
      <c r="C2600">
        <v>98.384780000000006</v>
      </c>
      <c r="D2600">
        <v>96.105410000000006</v>
      </c>
      <c r="E2600">
        <v>-2.7</v>
      </c>
      <c r="F2600">
        <v>-2.9</v>
      </c>
      <c r="G2600">
        <v>1.1000000000000001</v>
      </c>
      <c r="H2600">
        <v>-3.6</v>
      </c>
    </row>
    <row r="2601" spans="1:8" x14ac:dyDescent="0.25">
      <c r="A2601" s="1">
        <v>41395</v>
      </c>
      <c r="B2601" t="s">
        <v>41</v>
      </c>
      <c r="C2601">
        <v>127.84835</v>
      </c>
      <c r="D2601">
        <v>123.42722999999999</v>
      </c>
      <c r="E2601">
        <v>-0.6</v>
      </c>
      <c r="F2601">
        <v>6</v>
      </c>
      <c r="G2601">
        <v>5</v>
      </c>
      <c r="H2601">
        <v>1.8</v>
      </c>
    </row>
    <row r="2602" spans="1:8" x14ac:dyDescent="0.25">
      <c r="A2602" s="1">
        <v>41395</v>
      </c>
      <c r="B2602" t="s">
        <v>42</v>
      </c>
      <c r="C2602">
        <v>111.54437</v>
      </c>
      <c r="D2602">
        <v>107.22987000000001</v>
      </c>
      <c r="E2602">
        <v>-1.5</v>
      </c>
      <c r="F2602">
        <v>1.9</v>
      </c>
      <c r="G2602">
        <v>1.3</v>
      </c>
      <c r="H2602">
        <v>-4.8</v>
      </c>
    </row>
    <row r="2603" spans="1:8" x14ac:dyDescent="0.25">
      <c r="A2603" s="1">
        <v>41395</v>
      </c>
      <c r="B2603" t="s">
        <v>43</v>
      </c>
      <c r="C2603">
        <v>104.20737</v>
      </c>
      <c r="D2603">
        <v>102.10254999999999</v>
      </c>
      <c r="E2603">
        <v>-1.8</v>
      </c>
      <c r="F2603">
        <v>-1.1000000000000001</v>
      </c>
      <c r="G2603">
        <v>0.3</v>
      </c>
      <c r="H2603">
        <v>-0.3</v>
      </c>
    </row>
    <row r="2604" spans="1:8" x14ac:dyDescent="0.25">
      <c r="A2604" s="1">
        <v>41395</v>
      </c>
      <c r="B2604" t="s">
        <v>44</v>
      </c>
      <c r="C2604">
        <v>116.10821</v>
      </c>
      <c r="D2604">
        <v>109.02681</v>
      </c>
      <c r="E2604">
        <v>0.3</v>
      </c>
      <c r="F2604">
        <v>5.7</v>
      </c>
      <c r="G2604">
        <v>5.2</v>
      </c>
      <c r="H2604">
        <v>-1.3</v>
      </c>
    </row>
    <row r="2605" spans="1:8" x14ac:dyDescent="0.25">
      <c r="A2605" s="1">
        <v>41395</v>
      </c>
      <c r="B2605" t="s">
        <v>45</v>
      </c>
      <c r="C2605" t="s">
        <v>48</v>
      </c>
      <c r="D2605" t="s">
        <v>48</v>
      </c>
      <c r="E2605" t="s">
        <v>48</v>
      </c>
      <c r="F2605" t="s">
        <v>48</v>
      </c>
      <c r="G2605" t="s">
        <v>48</v>
      </c>
      <c r="H2605" t="s">
        <v>48</v>
      </c>
    </row>
    <row r="2606" spans="1:8" x14ac:dyDescent="0.25">
      <c r="A2606" s="1">
        <v>41395</v>
      </c>
      <c r="B2606" t="s">
        <v>46</v>
      </c>
      <c r="C2606">
        <v>92.743179999999995</v>
      </c>
      <c r="D2606">
        <v>83.560929999999999</v>
      </c>
      <c r="E2606">
        <v>-0.2</v>
      </c>
      <c r="F2606">
        <v>-3.7</v>
      </c>
      <c r="G2606">
        <v>-6.2</v>
      </c>
      <c r="H2606" t="s">
        <v>49</v>
      </c>
    </row>
    <row r="2607" spans="1:8" x14ac:dyDescent="0.25">
      <c r="A2607" s="1">
        <v>41395</v>
      </c>
      <c r="B2607" t="s">
        <v>47</v>
      </c>
      <c r="C2607">
        <v>102.52479</v>
      </c>
      <c r="D2607">
        <v>94.202910000000003</v>
      </c>
      <c r="E2607">
        <v>-4.0999999999999996</v>
      </c>
      <c r="F2607">
        <v>-4.5999999999999996</v>
      </c>
      <c r="G2607">
        <v>8</v>
      </c>
      <c r="H2607">
        <v>6.3</v>
      </c>
    </row>
    <row r="2608" spans="1:8" x14ac:dyDescent="0.25">
      <c r="A2608" s="1">
        <v>41426</v>
      </c>
      <c r="B2608" t="s">
        <v>1</v>
      </c>
      <c r="C2608">
        <v>118.51416</v>
      </c>
      <c r="D2608">
        <v>120.1966</v>
      </c>
      <c r="E2608">
        <v>0.4</v>
      </c>
      <c r="F2608">
        <v>3.5</v>
      </c>
      <c r="G2608">
        <v>3</v>
      </c>
      <c r="H2608">
        <v>1.5</v>
      </c>
    </row>
    <row r="2609" spans="1:8" x14ac:dyDescent="0.25">
      <c r="A2609" s="1">
        <v>41426</v>
      </c>
      <c r="B2609" t="s">
        <v>118</v>
      </c>
      <c r="C2609">
        <v>114.61937</v>
      </c>
      <c r="D2609">
        <v>123.71877000000001</v>
      </c>
      <c r="E2609">
        <v>1.1000000000000001</v>
      </c>
      <c r="F2609">
        <v>7.1</v>
      </c>
      <c r="G2609">
        <v>4.9000000000000004</v>
      </c>
      <c r="H2609">
        <v>3.7</v>
      </c>
    </row>
    <row r="2610" spans="1:8" x14ac:dyDescent="0.25">
      <c r="A2610" s="1">
        <v>41426</v>
      </c>
      <c r="B2610" t="s">
        <v>32</v>
      </c>
      <c r="C2610">
        <v>109.83506</v>
      </c>
      <c r="D2610">
        <v>118.95614999999999</v>
      </c>
      <c r="E2610">
        <v>0.2</v>
      </c>
      <c r="F2610">
        <v>0.6</v>
      </c>
      <c r="G2610">
        <v>3</v>
      </c>
      <c r="H2610">
        <v>-3.1</v>
      </c>
    </row>
    <row r="2611" spans="1:8" x14ac:dyDescent="0.25">
      <c r="A2611" s="1">
        <v>41426</v>
      </c>
      <c r="B2611" t="s">
        <v>33</v>
      </c>
      <c r="C2611">
        <v>80.081540000000004</v>
      </c>
      <c r="D2611">
        <v>78.981880000000004</v>
      </c>
      <c r="E2611">
        <v>17.100000000000001</v>
      </c>
      <c r="F2611">
        <v>-3.2</v>
      </c>
      <c r="G2611">
        <v>-9.4</v>
      </c>
      <c r="H2611">
        <v>-5.2</v>
      </c>
    </row>
    <row r="2612" spans="1:8" x14ac:dyDescent="0.25">
      <c r="A2612" s="1">
        <v>41426</v>
      </c>
      <c r="B2612" t="s">
        <v>34</v>
      </c>
      <c r="C2612" t="s">
        <v>48</v>
      </c>
      <c r="D2612" t="s">
        <v>48</v>
      </c>
      <c r="E2612" t="s">
        <v>48</v>
      </c>
      <c r="F2612" t="s">
        <v>48</v>
      </c>
      <c r="G2612" t="s">
        <v>48</v>
      </c>
      <c r="H2612" t="s">
        <v>48</v>
      </c>
    </row>
    <row r="2613" spans="1:8" x14ac:dyDescent="0.25">
      <c r="A2613" s="1">
        <v>41426</v>
      </c>
      <c r="B2613" t="s">
        <v>35</v>
      </c>
      <c r="C2613">
        <v>112.5365</v>
      </c>
      <c r="D2613">
        <v>120.81992</v>
      </c>
      <c r="E2613">
        <v>-0.3</v>
      </c>
      <c r="F2613">
        <v>10.199999999999999</v>
      </c>
      <c r="G2613">
        <v>9.1999999999999993</v>
      </c>
      <c r="H2613">
        <v>6.2</v>
      </c>
    </row>
    <row r="2614" spans="1:8" x14ac:dyDescent="0.25">
      <c r="A2614" s="1">
        <v>41426</v>
      </c>
      <c r="B2614" t="s">
        <v>36</v>
      </c>
      <c r="C2614" t="s">
        <v>48</v>
      </c>
      <c r="D2614" t="s">
        <v>48</v>
      </c>
      <c r="E2614" t="s">
        <v>48</v>
      </c>
      <c r="F2614" t="s">
        <v>48</v>
      </c>
      <c r="G2614" t="s">
        <v>48</v>
      </c>
      <c r="H2614" t="s">
        <v>48</v>
      </c>
    </row>
    <row r="2615" spans="1:8" x14ac:dyDescent="0.25">
      <c r="A2615" s="1">
        <v>41426</v>
      </c>
      <c r="B2615" t="s">
        <v>37</v>
      </c>
      <c r="C2615">
        <v>94.661330000000007</v>
      </c>
      <c r="D2615">
        <v>112.33441000000001</v>
      </c>
      <c r="E2615">
        <v>0.2</v>
      </c>
      <c r="F2615">
        <v>2.6</v>
      </c>
      <c r="G2615">
        <v>-2.2000000000000002</v>
      </c>
      <c r="H2615">
        <v>-1.9</v>
      </c>
    </row>
    <row r="2616" spans="1:8" x14ac:dyDescent="0.25">
      <c r="A2616" s="1">
        <v>41426</v>
      </c>
      <c r="B2616" t="s">
        <v>38</v>
      </c>
      <c r="C2616">
        <v>145.06316000000001</v>
      </c>
      <c r="D2616">
        <v>148.00417999999999</v>
      </c>
      <c r="E2616">
        <v>1.9</v>
      </c>
      <c r="F2616">
        <v>10.8</v>
      </c>
      <c r="G2616">
        <v>9.1999999999999993</v>
      </c>
      <c r="H2616">
        <v>7.8</v>
      </c>
    </row>
    <row r="2617" spans="1:8" x14ac:dyDescent="0.25">
      <c r="A2617" s="1">
        <v>41426</v>
      </c>
      <c r="B2617" t="s">
        <v>39</v>
      </c>
      <c r="C2617">
        <v>122.93675</v>
      </c>
      <c r="D2617">
        <v>122.30612000000001</v>
      </c>
      <c r="E2617">
        <v>0.3</v>
      </c>
      <c r="F2617">
        <v>2.7</v>
      </c>
      <c r="G2617">
        <v>1.5</v>
      </c>
      <c r="H2617">
        <v>3.8</v>
      </c>
    </row>
    <row r="2618" spans="1:8" x14ac:dyDescent="0.25">
      <c r="A2618" s="1">
        <v>41426</v>
      </c>
      <c r="B2618" t="s">
        <v>2</v>
      </c>
      <c r="C2618">
        <v>157.11371</v>
      </c>
      <c r="D2618">
        <v>160.04451</v>
      </c>
      <c r="E2618">
        <v>-0.7</v>
      </c>
      <c r="F2618">
        <v>-6.7</v>
      </c>
      <c r="G2618">
        <v>-4.7</v>
      </c>
      <c r="H2618">
        <v>-4.8</v>
      </c>
    </row>
    <row r="2619" spans="1:8" x14ac:dyDescent="0.25">
      <c r="A2619" s="1">
        <v>41426</v>
      </c>
      <c r="B2619" t="s">
        <v>40</v>
      </c>
      <c r="C2619">
        <v>92.35051</v>
      </c>
      <c r="D2619">
        <v>95.736810000000006</v>
      </c>
      <c r="E2619">
        <v>-0.4</v>
      </c>
      <c r="F2619">
        <v>0.8</v>
      </c>
      <c r="G2619">
        <v>1.1000000000000001</v>
      </c>
      <c r="H2619">
        <v>-3</v>
      </c>
    </row>
    <row r="2620" spans="1:8" x14ac:dyDescent="0.25">
      <c r="A2620" s="1">
        <v>41426</v>
      </c>
      <c r="B2620" t="s">
        <v>41</v>
      </c>
      <c r="C2620">
        <v>124.46292</v>
      </c>
      <c r="D2620">
        <v>124.40297</v>
      </c>
      <c r="E2620">
        <v>0.8</v>
      </c>
      <c r="F2620">
        <v>7.8</v>
      </c>
      <c r="G2620">
        <v>5.5</v>
      </c>
      <c r="H2620">
        <v>3</v>
      </c>
    </row>
    <row r="2621" spans="1:8" x14ac:dyDescent="0.25">
      <c r="A2621" s="1">
        <v>41426</v>
      </c>
      <c r="B2621" t="s">
        <v>42</v>
      </c>
      <c r="C2621">
        <v>105.47919</v>
      </c>
      <c r="D2621">
        <v>106.39922</v>
      </c>
      <c r="E2621">
        <v>-0.8</v>
      </c>
      <c r="F2621">
        <v>2.4</v>
      </c>
      <c r="G2621">
        <v>1.5</v>
      </c>
      <c r="H2621">
        <v>-4.2</v>
      </c>
    </row>
    <row r="2622" spans="1:8" x14ac:dyDescent="0.25">
      <c r="A2622" s="1">
        <v>41426</v>
      </c>
      <c r="B2622" t="s">
        <v>43</v>
      </c>
      <c r="C2622">
        <v>101.74362000000001</v>
      </c>
      <c r="D2622">
        <v>104.61212</v>
      </c>
      <c r="E2622">
        <v>2.5</v>
      </c>
      <c r="F2622">
        <v>3.3</v>
      </c>
      <c r="G2622">
        <v>0.8</v>
      </c>
      <c r="H2622">
        <v>0.3</v>
      </c>
    </row>
    <row r="2623" spans="1:8" x14ac:dyDescent="0.25">
      <c r="A2623" s="1">
        <v>41426</v>
      </c>
      <c r="B2623" t="s">
        <v>44</v>
      </c>
      <c r="C2623">
        <v>109.80092999999999</v>
      </c>
      <c r="D2623">
        <v>111.06601000000001</v>
      </c>
      <c r="E2623">
        <v>1.9</v>
      </c>
      <c r="F2623">
        <v>10.9</v>
      </c>
      <c r="G2623">
        <v>6.1</v>
      </c>
      <c r="H2623">
        <v>0.5</v>
      </c>
    </row>
    <row r="2624" spans="1:8" x14ac:dyDescent="0.25">
      <c r="A2624" s="1">
        <v>41426</v>
      </c>
      <c r="B2624" t="s">
        <v>45</v>
      </c>
      <c r="C2624" t="s">
        <v>48</v>
      </c>
      <c r="D2624" t="s">
        <v>48</v>
      </c>
      <c r="E2624" t="s">
        <v>48</v>
      </c>
      <c r="F2624" t="s">
        <v>48</v>
      </c>
      <c r="G2624" t="s">
        <v>48</v>
      </c>
      <c r="H2624" t="s">
        <v>48</v>
      </c>
    </row>
    <row r="2625" spans="1:8" x14ac:dyDescent="0.25">
      <c r="A2625" s="1">
        <v>41426</v>
      </c>
      <c r="B2625" t="s">
        <v>46</v>
      </c>
      <c r="C2625">
        <v>90.615949999999998</v>
      </c>
      <c r="D2625">
        <v>84.568799999999996</v>
      </c>
      <c r="E2625">
        <v>1.2</v>
      </c>
      <c r="F2625">
        <v>1.2</v>
      </c>
      <c r="G2625">
        <v>-4.9000000000000004</v>
      </c>
      <c r="H2625" t="s">
        <v>49</v>
      </c>
    </row>
    <row r="2626" spans="1:8" x14ac:dyDescent="0.25">
      <c r="A2626" s="1">
        <v>41426</v>
      </c>
      <c r="B2626" t="s">
        <v>47</v>
      </c>
      <c r="C2626">
        <v>105.34522</v>
      </c>
      <c r="D2626">
        <v>95.395610000000005</v>
      </c>
      <c r="E2626">
        <v>1.3</v>
      </c>
      <c r="F2626">
        <v>2.5</v>
      </c>
      <c r="G2626">
        <v>6.8</v>
      </c>
      <c r="H2626">
        <v>5.8</v>
      </c>
    </row>
    <row r="2627" spans="1:8" x14ac:dyDescent="0.25">
      <c r="A2627" s="1">
        <v>41456</v>
      </c>
      <c r="B2627" t="s">
        <v>1</v>
      </c>
      <c r="C2627">
        <v>125.8847</v>
      </c>
      <c r="D2627">
        <v>119.55065999999999</v>
      </c>
      <c r="E2627">
        <v>-0.5</v>
      </c>
      <c r="F2627">
        <v>3.4</v>
      </c>
      <c r="G2627">
        <v>3</v>
      </c>
      <c r="H2627">
        <v>1.9</v>
      </c>
    </row>
    <row r="2628" spans="1:8" x14ac:dyDescent="0.25">
      <c r="A2628" s="1">
        <v>41456</v>
      </c>
      <c r="B2628" t="s">
        <v>118</v>
      </c>
      <c r="C2628">
        <v>121.66284</v>
      </c>
      <c r="D2628">
        <v>123.62263</v>
      </c>
      <c r="E2628">
        <v>-0.1</v>
      </c>
      <c r="F2628">
        <v>10.9</v>
      </c>
      <c r="G2628">
        <v>5.8</v>
      </c>
      <c r="H2628">
        <v>4.5999999999999996</v>
      </c>
    </row>
    <row r="2629" spans="1:8" x14ac:dyDescent="0.25">
      <c r="A2629" s="1">
        <v>41456</v>
      </c>
      <c r="B2629" t="s">
        <v>32</v>
      </c>
      <c r="C2629">
        <v>117.90571</v>
      </c>
      <c r="D2629">
        <v>115.92731000000001</v>
      </c>
      <c r="E2629">
        <v>-2.5</v>
      </c>
      <c r="F2629">
        <v>32.6</v>
      </c>
      <c r="G2629">
        <v>6.5</v>
      </c>
      <c r="H2629">
        <v>1</v>
      </c>
    </row>
    <row r="2630" spans="1:8" x14ac:dyDescent="0.25">
      <c r="A2630" s="1">
        <v>41456</v>
      </c>
      <c r="B2630" t="s">
        <v>33</v>
      </c>
      <c r="C2630">
        <v>89.508759999999995</v>
      </c>
      <c r="D2630">
        <v>84.840810000000005</v>
      </c>
      <c r="E2630">
        <v>7.4</v>
      </c>
      <c r="F2630">
        <v>6.7</v>
      </c>
      <c r="G2630">
        <v>-6.9</v>
      </c>
      <c r="H2630">
        <v>-4.0999999999999996</v>
      </c>
    </row>
    <row r="2631" spans="1:8" x14ac:dyDescent="0.25">
      <c r="A2631" s="1">
        <v>41456</v>
      </c>
      <c r="B2631" t="s">
        <v>34</v>
      </c>
      <c r="C2631" t="s">
        <v>48</v>
      </c>
      <c r="D2631" t="s">
        <v>48</v>
      </c>
      <c r="E2631" t="s">
        <v>48</v>
      </c>
      <c r="F2631" t="s">
        <v>48</v>
      </c>
      <c r="G2631" t="s">
        <v>48</v>
      </c>
      <c r="H2631" t="s">
        <v>48</v>
      </c>
    </row>
    <row r="2632" spans="1:8" x14ac:dyDescent="0.25">
      <c r="A2632" s="1">
        <v>41456</v>
      </c>
      <c r="B2632" t="s">
        <v>35</v>
      </c>
      <c r="C2632">
        <v>127.51105</v>
      </c>
      <c r="D2632">
        <v>124.66074999999999</v>
      </c>
      <c r="E2632">
        <v>3.2</v>
      </c>
      <c r="F2632">
        <v>14.3</v>
      </c>
      <c r="G2632">
        <v>10</v>
      </c>
      <c r="H2632">
        <v>7</v>
      </c>
    </row>
    <row r="2633" spans="1:8" x14ac:dyDescent="0.25">
      <c r="A2633" s="1">
        <v>41456</v>
      </c>
      <c r="B2633" t="s">
        <v>36</v>
      </c>
      <c r="C2633" t="s">
        <v>48</v>
      </c>
      <c r="D2633" t="s">
        <v>48</v>
      </c>
      <c r="E2633" t="s">
        <v>48</v>
      </c>
      <c r="F2633" t="s">
        <v>48</v>
      </c>
      <c r="G2633" t="s">
        <v>48</v>
      </c>
      <c r="H2633" t="s">
        <v>48</v>
      </c>
    </row>
    <row r="2634" spans="1:8" x14ac:dyDescent="0.25">
      <c r="A2634" s="1">
        <v>41456</v>
      </c>
      <c r="B2634" t="s">
        <v>37</v>
      </c>
      <c r="C2634">
        <v>96.950370000000007</v>
      </c>
      <c r="D2634">
        <v>110.94746000000001</v>
      </c>
      <c r="E2634">
        <v>-1.2</v>
      </c>
      <c r="F2634">
        <v>6.2</v>
      </c>
      <c r="G2634">
        <v>-1.1000000000000001</v>
      </c>
      <c r="H2634">
        <v>-1.2</v>
      </c>
    </row>
    <row r="2635" spans="1:8" x14ac:dyDescent="0.25">
      <c r="A2635" s="1">
        <v>41456</v>
      </c>
      <c r="B2635" t="s">
        <v>38</v>
      </c>
      <c r="C2635">
        <v>153.99440999999999</v>
      </c>
      <c r="D2635">
        <v>146.44534999999999</v>
      </c>
      <c r="E2635">
        <v>-1.1000000000000001</v>
      </c>
      <c r="F2635">
        <v>14.5</v>
      </c>
      <c r="G2635">
        <v>10</v>
      </c>
      <c r="H2635">
        <v>8.9</v>
      </c>
    </row>
    <row r="2636" spans="1:8" x14ac:dyDescent="0.25">
      <c r="A2636" s="1">
        <v>41456</v>
      </c>
      <c r="B2636" t="s">
        <v>39</v>
      </c>
      <c r="C2636">
        <v>128.15759</v>
      </c>
      <c r="D2636">
        <v>120.24536000000001</v>
      </c>
      <c r="E2636">
        <v>-1.7</v>
      </c>
      <c r="F2636">
        <v>-0.1</v>
      </c>
      <c r="G2636">
        <v>1.3</v>
      </c>
      <c r="H2636">
        <v>3.4</v>
      </c>
    </row>
    <row r="2637" spans="1:8" x14ac:dyDescent="0.25">
      <c r="A2637" s="1">
        <v>41456</v>
      </c>
      <c r="B2637" t="s">
        <v>2</v>
      </c>
      <c r="C2637">
        <v>162.20448999999999</v>
      </c>
      <c r="D2637">
        <v>156.30493000000001</v>
      </c>
      <c r="E2637">
        <v>-2.2999999999999998</v>
      </c>
      <c r="F2637">
        <v>-7.8</v>
      </c>
      <c r="G2637">
        <v>-5.2</v>
      </c>
      <c r="H2637">
        <v>-5.0999999999999996</v>
      </c>
    </row>
    <row r="2638" spans="1:8" x14ac:dyDescent="0.25">
      <c r="A2638" s="1">
        <v>41456</v>
      </c>
      <c r="B2638" t="s">
        <v>40</v>
      </c>
      <c r="C2638">
        <v>99.56241</v>
      </c>
      <c r="D2638">
        <v>96.317490000000006</v>
      </c>
      <c r="E2638">
        <v>0.6</v>
      </c>
      <c r="F2638">
        <v>0.5</v>
      </c>
      <c r="G2638">
        <v>1</v>
      </c>
      <c r="H2638">
        <v>-2.7</v>
      </c>
    </row>
    <row r="2639" spans="1:8" x14ac:dyDescent="0.25">
      <c r="A2639" s="1">
        <v>41456</v>
      </c>
      <c r="B2639" t="s">
        <v>41</v>
      </c>
      <c r="C2639">
        <v>132.01181</v>
      </c>
      <c r="D2639">
        <v>123.37622</v>
      </c>
      <c r="E2639">
        <v>-0.8</v>
      </c>
      <c r="F2639">
        <v>3</v>
      </c>
      <c r="G2639">
        <v>5.0999999999999996</v>
      </c>
      <c r="H2639">
        <v>3.3</v>
      </c>
    </row>
    <row r="2640" spans="1:8" x14ac:dyDescent="0.25">
      <c r="A2640" s="1">
        <v>41456</v>
      </c>
      <c r="B2640" t="s">
        <v>42</v>
      </c>
      <c r="C2640">
        <v>114.78185000000001</v>
      </c>
      <c r="D2640">
        <v>106.66862</v>
      </c>
      <c r="E2640">
        <v>0.3</v>
      </c>
      <c r="F2640">
        <v>4.2</v>
      </c>
      <c r="G2640">
        <v>1.9</v>
      </c>
      <c r="H2640">
        <v>-3.3</v>
      </c>
    </row>
    <row r="2641" spans="1:8" x14ac:dyDescent="0.25">
      <c r="A2641" s="1">
        <v>41456</v>
      </c>
      <c r="B2641" t="s">
        <v>43</v>
      </c>
      <c r="C2641">
        <v>109.47545</v>
      </c>
      <c r="D2641">
        <v>104.08423999999999</v>
      </c>
      <c r="E2641">
        <v>-0.5</v>
      </c>
      <c r="F2641">
        <v>4.5</v>
      </c>
      <c r="G2641">
        <v>1.4</v>
      </c>
      <c r="H2641">
        <v>0.4</v>
      </c>
    </row>
    <row r="2642" spans="1:8" x14ac:dyDescent="0.25">
      <c r="A2642" s="1">
        <v>41456</v>
      </c>
      <c r="B2642" t="s">
        <v>44</v>
      </c>
      <c r="C2642">
        <v>120.66349</v>
      </c>
      <c r="D2642">
        <v>111.92241</v>
      </c>
      <c r="E2642">
        <v>0.8</v>
      </c>
      <c r="F2642">
        <v>13.9</v>
      </c>
      <c r="G2642">
        <v>7.3</v>
      </c>
      <c r="H2642">
        <v>2.4</v>
      </c>
    </row>
    <row r="2643" spans="1:8" x14ac:dyDescent="0.25">
      <c r="A2643" s="1">
        <v>41456</v>
      </c>
      <c r="B2643" t="s">
        <v>45</v>
      </c>
      <c r="C2643" t="s">
        <v>48</v>
      </c>
      <c r="D2643" t="s">
        <v>48</v>
      </c>
      <c r="E2643" t="s">
        <v>48</v>
      </c>
      <c r="F2643" t="s">
        <v>48</v>
      </c>
      <c r="G2643" t="s">
        <v>48</v>
      </c>
      <c r="H2643" t="s">
        <v>48</v>
      </c>
    </row>
    <row r="2644" spans="1:8" x14ac:dyDescent="0.25">
      <c r="A2644" s="1">
        <v>41456</v>
      </c>
      <c r="B2644" t="s">
        <v>46</v>
      </c>
      <c r="C2644">
        <v>93.121719999999996</v>
      </c>
      <c r="D2644">
        <v>81.110529999999997</v>
      </c>
      <c r="E2644">
        <v>-4.0999999999999996</v>
      </c>
      <c r="F2644">
        <v>-1</v>
      </c>
      <c r="G2644">
        <v>-4.3</v>
      </c>
      <c r="H2644" t="s">
        <v>49</v>
      </c>
    </row>
    <row r="2645" spans="1:8" x14ac:dyDescent="0.25">
      <c r="A2645" s="1">
        <v>41456</v>
      </c>
      <c r="B2645" t="s">
        <v>47</v>
      </c>
      <c r="C2645">
        <v>111.49553</v>
      </c>
      <c r="D2645">
        <v>95.389449999999997</v>
      </c>
      <c r="E2645">
        <v>0</v>
      </c>
      <c r="F2645">
        <v>1.8</v>
      </c>
      <c r="G2645">
        <v>5.9</v>
      </c>
      <c r="H2645">
        <v>4.8</v>
      </c>
    </row>
    <row r="2646" spans="1:8" x14ac:dyDescent="0.25">
      <c r="A2646" s="1">
        <v>41487</v>
      </c>
      <c r="B2646" t="s">
        <v>1</v>
      </c>
      <c r="C2646">
        <v>130.56683000000001</v>
      </c>
      <c r="D2646">
        <v>119.83908</v>
      </c>
      <c r="E2646">
        <v>0.2</v>
      </c>
      <c r="F2646">
        <v>0.5</v>
      </c>
      <c r="G2646">
        <v>2.7</v>
      </c>
      <c r="H2646">
        <v>1.9</v>
      </c>
    </row>
    <row r="2647" spans="1:8" x14ac:dyDescent="0.25">
      <c r="A2647" s="1">
        <v>41487</v>
      </c>
      <c r="B2647" t="s">
        <v>118</v>
      </c>
      <c r="C2647">
        <v>122.32229</v>
      </c>
      <c r="D2647">
        <v>121.81001999999999</v>
      </c>
      <c r="E2647">
        <v>-1.5</v>
      </c>
      <c r="F2647">
        <v>5.3</v>
      </c>
      <c r="G2647">
        <v>5.7</v>
      </c>
      <c r="H2647">
        <v>5.0999999999999996</v>
      </c>
    </row>
    <row r="2648" spans="1:8" x14ac:dyDescent="0.25">
      <c r="A2648" s="1">
        <v>41487</v>
      </c>
      <c r="B2648" t="s">
        <v>32</v>
      </c>
      <c r="C2648">
        <v>129.15957</v>
      </c>
      <c r="D2648">
        <v>121.51051</v>
      </c>
      <c r="E2648">
        <v>4.8</v>
      </c>
      <c r="F2648">
        <v>1.4</v>
      </c>
      <c r="G2648">
        <v>5.8</v>
      </c>
      <c r="H2648">
        <v>1.3</v>
      </c>
    </row>
    <row r="2649" spans="1:8" x14ac:dyDescent="0.25">
      <c r="A2649" s="1">
        <v>41487</v>
      </c>
      <c r="B2649" t="s">
        <v>33</v>
      </c>
      <c r="C2649">
        <v>86.218029999999999</v>
      </c>
      <c r="D2649">
        <v>80.877930000000006</v>
      </c>
      <c r="E2649">
        <v>-4.7</v>
      </c>
      <c r="F2649">
        <v>2.7</v>
      </c>
      <c r="G2649">
        <v>-5.6</v>
      </c>
      <c r="H2649">
        <v>-3.5</v>
      </c>
    </row>
    <row r="2650" spans="1:8" x14ac:dyDescent="0.25">
      <c r="A2650" s="1">
        <v>41487</v>
      </c>
      <c r="B2650" t="s">
        <v>34</v>
      </c>
      <c r="C2650" t="s">
        <v>48</v>
      </c>
      <c r="D2650" t="s">
        <v>48</v>
      </c>
      <c r="E2650" t="s">
        <v>48</v>
      </c>
      <c r="F2650" t="s">
        <v>48</v>
      </c>
      <c r="G2650" t="s">
        <v>48</v>
      </c>
      <c r="H2650" t="s">
        <v>48</v>
      </c>
    </row>
    <row r="2651" spans="1:8" x14ac:dyDescent="0.25">
      <c r="A2651" s="1">
        <v>41487</v>
      </c>
      <c r="B2651" t="s">
        <v>35</v>
      </c>
      <c r="C2651">
        <v>132.16585000000001</v>
      </c>
      <c r="D2651">
        <v>125.00704</v>
      </c>
      <c r="E2651">
        <v>0.3</v>
      </c>
      <c r="F2651">
        <v>13.4</v>
      </c>
      <c r="G2651">
        <v>10.5</v>
      </c>
      <c r="H2651">
        <v>8.1</v>
      </c>
    </row>
    <row r="2652" spans="1:8" x14ac:dyDescent="0.25">
      <c r="A2652" s="1">
        <v>41487</v>
      </c>
      <c r="B2652" t="s">
        <v>36</v>
      </c>
      <c r="C2652" t="s">
        <v>48</v>
      </c>
      <c r="D2652" t="s">
        <v>48</v>
      </c>
      <c r="E2652" t="s">
        <v>48</v>
      </c>
      <c r="F2652" t="s">
        <v>48</v>
      </c>
      <c r="G2652" t="s">
        <v>48</v>
      </c>
      <c r="H2652" t="s">
        <v>48</v>
      </c>
    </row>
    <row r="2653" spans="1:8" x14ac:dyDescent="0.25">
      <c r="A2653" s="1">
        <v>41487</v>
      </c>
      <c r="B2653" t="s">
        <v>37</v>
      </c>
      <c r="C2653">
        <v>101.89827</v>
      </c>
      <c r="D2653">
        <v>110.10527</v>
      </c>
      <c r="E2653">
        <v>-0.8</v>
      </c>
      <c r="F2653">
        <v>1.2</v>
      </c>
      <c r="G2653">
        <v>-0.9</v>
      </c>
      <c r="H2653">
        <v>-1.1000000000000001</v>
      </c>
    </row>
    <row r="2654" spans="1:8" x14ac:dyDescent="0.25">
      <c r="A2654" s="1">
        <v>41487</v>
      </c>
      <c r="B2654" t="s">
        <v>38</v>
      </c>
      <c r="C2654">
        <v>147.89188999999999</v>
      </c>
      <c r="D2654">
        <v>141.37191999999999</v>
      </c>
      <c r="E2654">
        <v>-3.5</v>
      </c>
      <c r="F2654">
        <v>7</v>
      </c>
      <c r="G2654">
        <v>9.6</v>
      </c>
      <c r="H2654">
        <v>9.4</v>
      </c>
    </row>
    <row r="2655" spans="1:8" x14ac:dyDescent="0.25">
      <c r="A2655" s="1">
        <v>41487</v>
      </c>
      <c r="B2655" t="s">
        <v>39</v>
      </c>
      <c r="C2655">
        <v>131.47064</v>
      </c>
      <c r="D2655">
        <v>120.68288</v>
      </c>
      <c r="E2655">
        <v>0.4</v>
      </c>
      <c r="F2655">
        <v>-1.5</v>
      </c>
      <c r="G2655">
        <v>0.9</v>
      </c>
      <c r="H2655">
        <v>2.6</v>
      </c>
    </row>
    <row r="2656" spans="1:8" x14ac:dyDescent="0.25">
      <c r="A2656" s="1">
        <v>41487</v>
      </c>
      <c r="B2656" t="s">
        <v>2</v>
      </c>
      <c r="C2656">
        <v>165.07726</v>
      </c>
      <c r="D2656">
        <v>155.96064999999999</v>
      </c>
      <c r="E2656">
        <v>-0.2</v>
      </c>
      <c r="F2656">
        <v>-6.2</v>
      </c>
      <c r="G2656">
        <v>-5.3</v>
      </c>
      <c r="H2656">
        <v>-5.3</v>
      </c>
    </row>
    <row r="2657" spans="1:8" x14ac:dyDescent="0.25">
      <c r="A2657" s="1">
        <v>41487</v>
      </c>
      <c r="B2657" t="s">
        <v>40</v>
      </c>
      <c r="C2657">
        <v>96.784859999999995</v>
      </c>
      <c r="D2657">
        <v>94.171319999999994</v>
      </c>
      <c r="E2657">
        <v>-2.2000000000000002</v>
      </c>
      <c r="F2657">
        <v>-3.4</v>
      </c>
      <c r="G2657">
        <v>0.4</v>
      </c>
      <c r="H2657">
        <v>-2.1</v>
      </c>
    </row>
    <row r="2658" spans="1:8" x14ac:dyDescent="0.25">
      <c r="A2658" s="1">
        <v>41487</v>
      </c>
      <c r="B2658" t="s">
        <v>41</v>
      </c>
      <c r="C2658">
        <v>140.90600000000001</v>
      </c>
      <c r="D2658">
        <v>124.39087000000001</v>
      </c>
      <c r="E2658">
        <v>0.8</v>
      </c>
      <c r="F2658">
        <v>1.4</v>
      </c>
      <c r="G2658">
        <v>4.5999999999999996</v>
      </c>
      <c r="H2658">
        <v>3.3</v>
      </c>
    </row>
    <row r="2659" spans="1:8" x14ac:dyDescent="0.25">
      <c r="A2659" s="1">
        <v>41487</v>
      </c>
      <c r="B2659" t="s">
        <v>42</v>
      </c>
      <c r="C2659">
        <v>121.16407</v>
      </c>
      <c r="D2659">
        <v>109.59165</v>
      </c>
      <c r="E2659">
        <v>2.7</v>
      </c>
      <c r="F2659">
        <v>4.0999999999999996</v>
      </c>
      <c r="G2659">
        <v>2.2000000000000002</v>
      </c>
      <c r="H2659">
        <v>-2.2999999999999998</v>
      </c>
    </row>
    <row r="2660" spans="1:8" x14ac:dyDescent="0.25">
      <c r="A2660" s="1">
        <v>41487</v>
      </c>
      <c r="B2660" t="s">
        <v>43</v>
      </c>
      <c r="C2660">
        <v>111.41571</v>
      </c>
      <c r="D2660">
        <v>103.97427999999999</v>
      </c>
      <c r="E2660">
        <v>-0.1</v>
      </c>
      <c r="F2660">
        <v>2</v>
      </c>
      <c r="G2660">
        <v>1.5</v>
      </c>
      <c r="H2660">
        <v>0.6</v>
      </c>
    </row>
    <row r="2661" spans="1:8" x14ac:dyDescent="0.25">
      <c r="A2661" s="1">
        <v>41487</v>
      </c>
      <c r="B2661" t="s">
        <v>44</v>
      </c>
      <c r="C2661">
        <v>119.30876000000001</v>
      </c>
      <c r="D2661">
        <v>109.57805999999999</v>
      </c>
      <c r="E2661">
        <v>-2.1</v>
      </c>
      <c r="F2661">
        <v>6</v>
      </c>
      <c r="G2661">
        <v>7.1</v>
      </c>
      <c r="H2661">
        <v>3.1</v>
      </c>
    </row>
    <row r="2662" spans="1:8" x14ac:dyDescent="0.25">
      <c r="A2662" s="1">
        <v>41487</v>
      </c>
      <c r="B2662" t="s">
        <v>45</v>
      </c>
      <c r="C2662" t="s">
        <v>48</v>
      </c>
      <c r="D2662" t="s">
        <v>48</v>
      </c>
      <c r="E2662" t="s">
        <v>48</v>
      </c>
      <c r="F2662" t="s">
        <v>48</v>
      </c>
      <c r="G2662" t="s">
        <v>48</v>
      </c>
      <c r="H2662" t="s">
        <v>48</v>
      </c>
    </row>
    <row r="2663" spans="1:8" x14ac:dyDescent="0.25">
      <c r="A2663" s="1">
        <v>41487</v>
      </c>
      <c r="B2663" t="s">
        <v>46</v>
      </c>
      <c r="C2663">
        <v>94.652919999999995</v>
      </c>
      <c r="D2663">
        <v>82.705200000000005</v>
      </c>
      <c r="E2663">
        <v>2</v>
      </c>
      <c r="F2663">
        <v>0</v>
      </c>
      <c r="G2663">
        <v>-3.7</v>
      </c>
      <c r="H2663" t="s">
        <v>49</v>
      </c>
    </row>
    <row r="2664" spans="1:8" x14ac:dyDescent="0.25">
      <c r="A2664" s="1">
        <v>41487</v>
      </c>
      <c r="B2664" t="s">
        <v>47</v>
      </c>
      <c r="C2664">
        <v>117.42034</v>
      </c>
      <c r="D2664">
        <v>93.28152</v>
      </c>
      <c r="E2664">
        <v>-2.2000000000000002</v>
      </c>
      <c r="F2664">
        <v>1.2</v>
      </c>
      <c r="G2664">
        <v>5.0999999999999996</v>
      </c>
      <c r="H2664">
        <v>2.9</v>
      </c>
    </row>
    <row r="2665" spans="1:8" x14ac:dyDescent="0.25">
      <c r="A2665" s="1">
        <v>41518</v>
      </c>
      <c r="B2665" t="s">
        <v>1</v>
      </c>
      <c r="C2665">
        <v>125.03259</v>
      </c>
      <c r="D2665">
        <v>120.42780999999999</v>
      </c>
      <c r="E2665">
        <v>0.5</v>
      </c>
      <c r="F2665">
        <v>3.7</v>
      </c>
      <c r="G2665">
        <v>2.8</v>
      </c>
      <c r="H2665">
        <v>2.2999999999999998</v>
      </c>
    </row>
    <row r="2666" spans="1:8" x14ac:dyDescent="0.25">
      <c r="A2666" s="1">
        <v>41518</v>
      </c>
      <c r="B2666" t="s">
        <v>118</v>
      </c>
      <c r="C2666">
        <v>120.08588</v>
      </c>
      <c r="D2666">
        <v>119.10084999999999</v>
      </c>
      <c r="E2666">
        <v>-2.2000000000000002</v>
      </c>
      <c r="F2666">
        <v>2.4</v>
      </c>
      <c r="G2666">
        <v>5.3</v>
      </c>
      <c r="H2666">
        <v>5.4</v>
      </c>
    </row>
    <row r="2667" spans="1:8" x14ac:dyDescent="0.25">
      <c r="A2667" s="1">
        <v>41518</v>
      </c>
      <c r="B2667" t="s">
        <v>32</v>
      </c>
      <c r="C2667">
        <v>129.77100999999999</v>
      </c>
      <c r="D2667">
        <v>121.04728</v>
      </c>
      <c r="E2667">
        <v>-0.4</v>
      </c>
      <c r="F2667">
        <v>4.5</v>
      </c>
      <c r="G2667">
        <v>5.6</v>
      </c>
      <c r="H2667">
        <v>2.2999999999999998</v>
      </c>
    </row>
    <row r="2668" spans="1:8" x14ac:dyDescent="0.25">
      <c r="A2668" s="1">
        <v>41518</v>
      </c>
      <c r="B2668" t="s">
        <v>33</v>
      </c>
      <c r="C2668">
        <v>82.017229999999998</v>
      </c>
      <c r="D2668">
        <v>80.813370000000006</v>
      </c>
      <c r="E2668">
        <v>-0.1</v>
      </c>
      <c r="F2668">
        <v>3.8</v>
      </c>
      <c r="G2668">
        <v>-4.5</v>
      </c>
      <c r="H2668">
        <v>-2.8</v>
      </c>
    </row>
    <row r="2669" spans="1:8" x14ac:dyDescent="0.25">
      <c r="A2669" s="1">
        <v>41518</v>
      </c>
      <c r="B2669" t="s">
        <v>34</v>
      </c>
      <c r="C2669" t="s">
        <v>48</v>
      </c>
      <c r="D2669" t="s">
        <v>48</v>
      </c>
      <c r="E2669" t="s">
        <v>48</v>
      </c>
      <c r="F2669" t="s">
        <v>48</v>
      </c>
      <c r="G2669" t="s">
        <v>48</v>
      </c>
      <c r="H2669" t="s">
        <v>48</v>
      </c>
    </row>
    <row r="2670" spans="1:8" x14ac:dyDescent="0.25">
      <c r="A2670" s="1">
        <v>41518</v>
      </c>
      <c r="B2670" t="s">
        <v>35</v>
      </c>
      <c r="C2670">
        <v>133.52197000000001</v>
      </c>
      <c r="D2670">
        <v>124.61739</v>
      </c>
      <c r="E2670">
        <v>-0.3</v>
      </c>
      <c r="F2670">
        <v>11.1</v>
      </c>
      <c r="G2670">
        <v>10.5</v>
      </c>
      <c r="H2670">
        <v>9.1</v>
      </c>
    </row>
    <row r="2671" spans="1:8" x14ac:dyDescent="0.25">
      <c r="A2671" s="1">
        <v>41518</v>
      </c>
      <c r="B2671" t="s">
        <v>36</v>
      </c>
      <c r="C2671" t="s">
        <v>48</v>
      </c>
      <c r="D2671" t="s">
        <v>48</v>
      </c>
      <c r="E2671" t="s">
        <v>48</v>
      </c>
      <c r="F2671" t="s">
        <v>48</v>
      </c>
      <c r="G2671" t="s">
        <v>48</v>
      </c>
      <c r="H2671" t="s">
        <v>48</v>
      </c>
    </row>
    <row r="2672" spans="1:8" x14ac:dyDescent="0.25">
      <c r="A2672" s="1">
        <v>41518</v>
      </c>
      <c r="B2672" t="s">
        <v>37</v>
      </c>
      <c r="C2672">
        <v>107.7901</v>
      </c>
      <c r="D2672">
        <v>100.77437999999999</v>
      </c>
      <c r="E2672">
        <v>-8.5</v>
      </c>
      <c r="F2672">
        <v>-5.0999999999999996</v>
      </c>
      <c r="G2672">
        <v>-1.4</v>
      </c>
      <c r="H2672">
        <v>-1.1000000000000001</v>
      </c>
    </row>
    <row r="2673" spans="1:8" x14ac:dyDescent="0.25">
      <c r="A2673" s="1">
        <v>41518</v>
      </c>
      <c r="B2673" t="s">
        <v>38</v>
      </c>
      <c r="C2673">
        <v>142.58501000000001</v>
      </c>
      <c r="D2673">
        <v>142.11277999999999</v>
      </c>
      <c r="E2673">
        <v>0.5</v>
      </c>
      <c r="F2673">
        <v>7.8</v>
      </c>
      <c r="G2673">
        <v>9.4</v>
      </c>
      <c r="H2673">
        <v>9.8000000000000007</v>
      </c>
    </row>
    <row r="2674" spans="1:8" x14ac:dyDescent="0.25">
      <c r="A2674" s="1">
        <v>41518</v>
      </c>
      <c r="B2674" t="s">
        <v>39</v>
      </c>
      <c r="C2674">
        <v>125.93695</v>
      </c>
      <c r="D2674">
        <v>121.26600000000001</v>
      </c>
      <c r="E2674">
        <v>0.5</v>
      </c>
      <c r="F2674">
        <v>0</v>
      </c>
      <c r="G2674">
        <v>0.8</v>
      </c>
      <c r="H2674">
        <v>1.9</v>
      </c>
    </row>
    <row r="2675" spans="1:8" x14ac:dyDescent="0.25">
      <c r="A2675" s="1">
        <v>41518</v>
      </c>
      <c r="B2675" t="s">
        <v>2</v>
      </c>
      <c r="C2675">
        <v>156.19496000000001</v>
      </c>
      <c r="D2675">
        <v>155.17169000000001</v>
      </c>
      <c r="E2675">
        <v>-0.5</v>
      </c>
      <c r="F2675">
        <v>-2.2000000000000002</v>
      </c>
      <c r="G2675">
        <v>-5</v>
      </c>
      <c r="H2675">
        <v>-4.8</v>
      </c>
    </row>
    <row r="2676" spans="1:8" x14ac:dyDescent="0.25">
      <c r="A2676" s="1">
        <v>41518</v>
      </c>
      <c r="B2676" t="s">
        <v>40</v>
      </c>
      <c r="C2676">
        <v>97.267579999999995</v>
      </c>
      <c r="D2676">
        <v>98.719329999999999</v>
      </c>
      <c r="E2676">
        <v>4.8</v>
      </c>
      <c r="F2676">
        <v>2.5</v>
      </c>
      <c r="G2676">
        <v>0.6</v>
      </c>
      <c r="H2676">
        <v>-1</v>
      </c>
    </row>
    <row r="2677" spans="1:8" x14ac:dyDescent="0.25">
      <c r="A2677" s="1">
        <v>41518</v>
      </c>
      <c r="B2677" t="s">
        <v>41</v>
      </c>
      <c r="C2677">
        <v>134.42747</v>
      </c>
      <c r="D2677">
        <v>126.3048</v>
      </c>
      <c r="E2677">
        <v>1.5</v>
      </c>
      <c r="F2677">
        <v>5.7</v>
      </c>
      <c r="G2677">
        <v>4.7</v>
      </c>
      <c r="H2677">
        <v>3.9</v>
      </c>
    </row>
    <row r="2678" spans="1:8" x14ac:dyDescent="0.25">
      <c r="A2678" s="1">
        <v>41518</v>
      </c>
      <c r="B2678" t="s">
        <v>42</v>
      </c>
      <c r="C2678">
        <v>112.46756000000001</v>
      </c>
      <c r="D2678">
        <v>110.89827</v>
      </c>
      <c r="E2678">
        <v>1.2</v>
      </c>
      <c r="F2678">
        <v>7</v>
      </c>
      <c r="G2678">
        <v>2.8</v>
      </c>
      <c r="H2678">
        <v>-1.2</v>
      </c>
    </row>
    <row r="2679" spans="1:8" x14ac:dyDescent="0.25">
      <c r="A2679" s="1">
        <v>41518</v>
      </c>
      <c r="B2679" t="s">
        <v>43</v>
      </c>
      <c r="C2679">
        <v>104.82285</v>
      </c>
      <c r="D2679">
        <v>103.76730999999999</v>
      </c>
      <c r="E2679">
        <v>-0.2</v>
      </c>
      <c r="F2679">
        <v>5.8</v>
      </c>
      <c r="G2679">
        <v>1.9</v>
      </c>
      <c r="H2679">
        <v>1.5</v>
      </c>
    </row>
    <row r="2680" spans="1:8" x14ac:dyDescent="0.25">
      <c r="A2680" s="1">
        <v>41518</v>
      </c>
      <c r="B2680" t="s">
        <v>44</v>
      </c>
      <c r="C2680">
        <v>108.19450999999999</v>
      </c>
      <c r="D2680">
        <v>111.71653000000001</v>
      </c>
      <c r="E2680">
        <v>2</v>
      </c>
      <c r="F2680">
        <v>13.1</v>
      </c>
      <c r="G2680">
        <v>7.7</v>
      </c>
      <c r="H2680">
        <v>4.5999999999999996</v>
      </c>
    </row>
    <row r="2681" spans="1:8" x14ac:dyDescent="0.25">
      <c r="A2681" s="1">
        <v>41518</v>
      </c>
      <c r="B2681" t="s">
        <v>45</v>
      </c>
      <c r="C2681" t="s">
        <v>48</v>
      </c>
      <c r="D2681" t="s">
        <v>48</v>
      </c>
      <c r="E2681" t="s">
        <v>48</v>
      </c>
      <c r="F2681" t="s">
        <v>48</v>
      </c>
      <c r="G2681" t="s">
        <v>48</v>
      </c>
      <c r="H2681" t="s">
        <v>48</v>
      </c>
    </row>
    <row r="2682" spans="1:8" x14ac:dyDescent="0.25">
      <c r="A2682" s="1">
        <v>41518</v>
      </c>
      <c r="B2682" t="s">
        <v>46</v>
      </c>
      <c r="C2682">
        <v>88.517340000000004</v>
      </c>
      <c r="D2682">
        <v>85.613219999999998</v>
      </c>
      <c r="E2682">
        <v>3.5</v>
      </c>
      <c r="F2682">
        <v>7.3</v>
      </c>
      <c r="G2682">
        <v>-2.5</v>
      </c>
      <c r="H2682" t="s">
        <v>49</v>
      </c>
    </row>
    <row r="2683" spans="1:8" x14ac:dyDescent="0.25">
      <c r="A2683" s="1">
        <v>41518</v>
      </c>
      <c r="B2683" t="s">
        <v>47</v>
      </c>
      <c r="C2683">
        <v>110.79088</v>
      </c>
      <c r="D2683">
        <v>93.074920000000006</v>
      </c>
      <c r="E2683">
        <v>-0.2</v>
      </c>
      <c r="F2683">
        <v>3</v>
      </c>
      <c r="G2683">
        <v>4.9000000000000004</v>
      </c>
      <c r="H2683">
        <v>2.7</v>
      </c>
    </row>
    <row r="2684" spans="1:8" x14ac:dyDescent="0.25">
      <c r="A2684" s="1">
        <v>41548</v>
      </c>
      <c r="B2684" t="s">
        <v>1</v>
      </c>
      <c r="C2684">
        <v>131.19189</v>
      </c>
      <c r="D2684">
        <v>119.10492000000001</v>
      </c>
      <c r="E2684">
        <v>-1.1000000000000001</v>
      </c>
      <c r="F2684">
        <v>0.7</v>
      </c>
      <c r="G2684">
        <v>2.6</v>
      </c>
      <c r="H2684">
        <v>1.9</v>
      </c>
    </row>
    <row r="2685" spans="1:8" x14ac:dyDescent="0.25">
      <c r="A2685" s="1">
        <v>41548</v>
      </c>
      <c r="B2685" t="s">
        <v>118</v>
      </c>
      <c r="C2685">
        <v>129.02819</v>
      </c>
      <c r="D2685">
        <v>114.5089</v>
      </c>
      <c r="E2685">
        <v>-3.9</v>
      </c>
      <c r="F2685">
        <v>-2.9</v>
      </c>
      <c r="G2685">
        <v>4.4000000000000004</v>
      </c>
      <c r="H2685">
        <v>4.9000000000000004</v>
      </c>
    </row>
    <row r="2686" spans="1:8" x14ac:dyDescent="0.25">
      <c r="A2686" s="1">
        <v>41548</v>
      </c>
      <c r="B2686" t="s">
        <v>32</v>
      </c>
      <c r="C2686">
        <v>136.43586999999999</v>
      </c>
      <c r="D2686">
        <v>123.26603</v>
      </c>
      <c r="E2686">
        <v>1.8</v>
      </c>
      <c r="F2686">
        <v>9.6999999999999993</v>
      </c>
      <c r="G2686">
        <v>6.1</v>
      </c>
      <c r="H2686">
        <v>4.5999999999999996</v>
      </c>
    </row>
    <row r="2687" spans="1:8" x14ac:dyDescent="0.25">
      <c r="A2687" s="1">
        <v>41548</v>
      </c>
      <c r="B2687" t="s">
        <v>33</v>
      </c>
      <c r="C2687">
        <v>91.783469999999994</v>
      </c>
      <c r="D2687">
        <v>83.966179999999994</v>
      </c>
      <c r="E2687">
        <v>3.9</v>
      </c>
      <c r="F2687">
        <v>5</v>
      </c>
      <c r="G2687">
        <v>-3.5</v>
      </c>
      <c r="H2687">
        <v>-2.7</v>
      </c>
    </row>
    <row r="2688" spans="1:8" x14ac:dyDescent="0.25">
      <c r="A2688" s="1">
        <v>41548</v>
      </c>
      <c r="B2688" t="s">
        <v>34</v>
      </c>
      <c r="C2688" t="s">
        <v>48</v>
      </c>
      <c r="D2688" t="s">
        <v>48</v>
      </c>
      <c r="E2688" t="s">
        <v>48</v>
      </c>
      <c r="F2688" t="s">
        <v>48</v>
      </c>
      <c r="G2688" t="s">
        <v>48</v>
      </c>
      <c r="H2688" t="s">
        <v>48</v>
      </c>
    </row>
    <row r="2689" spans="1:8" x14ac:dyDescent="0.25">
      <c r="A2689" s="1">
        <v>41548</v>
      </c>
      <c r="B2689" t="s">
        <v>35</v>
      </c>
      <c r="C2689">
        <v>147.80647999999999</v>
      </c>
      <c r="D2689">
        <v>131.89357000000001</v>
      </c>
      <c r="E2689">
        <v>5.8</v>
      </c>
      <c r="F2689">
        <v>14</v>
      </c>
      <c r="G2689">
        <v>10.9</v>
      </c>
      <c r="H2689">
        <v>9.8000000000000007</v>
      </c>
    </row>
    <row r="2690" spans="1:8" x14ac:dyDescent="0.25">
      <c r="A2690" s="1">
        <v>41548</v>
      </c>
      <c r="B2690" t="s">
        <v>36</v>
      </c>
      <c r="C2690" t="s">
        <v>48</v>
      </c>
      <c r="D2690" t="s">
        <v>48</v>
      </c>
      <c r="E2690" t="s">
        <v>48</v>
      </c>
      <c r="F2690" t="s">
        <v>48</v>
      </c>
      <c r="G2690" t="s">
        <v>48</v>
      </c>
      <c r="H2690" t="s">
        <v>48</v>
      </c>
    </row>
    <row r="2691" spans="1:8" x14ac:dyDescent="0.25">
      <c r="A2691" s="1">
        <v>41548</v>
      </c>
      <c r="B2691" t="s">
        <v>37</v>
      </c>
      <c r="C2691">
        <v>134.05958999999999</v>
      </c>
      <c r="D2691">
        <v>110.70071</v>
      </c>
      <c r="E2691">
        <v>9.9</v>
      </c>
      <c r="F2691">
        <v>-2.2000000000000002</v>
      </c>
      <c r="G2691">
        <v>-1.5</v>
      </c>
      <c r="H2691">
        <v>-1.7</v>
      </c>
    </row>
    <row r="2692" spans="1:8" x14ac:dyDescent="0.25">
      <c r="A2692" s="1">
        <v>41548</v>
      </c>
      <c r="B2692" t="s">
        <v>38</v>
      </c>
      <c r="C2692">
        <v>140.18833000000001</v>
      </c>
      <c r="D2692">
        <v>130.08063000000001</v>
      </c>
      <c r="E2692">
        <v>-8.5</v>
      </c>
      <c r="F2692">
        <v>-1.1000000000000001</v>
      </c>
      <c r="G2692">
        <v>8.3000000000000007</v>
      </c>
      <c r="H2692">
        <v>9.5</v>
      </c>
    </row>
    <row r="2693" spans="1:8" x14ac:dyDescent="0.25">
      <c r="A2693" s="1">
        <v>41548</v>
      </c>
      <c r="B2693" t="s">
        <v>39</v>
      </c>
      <c r="C2693">
        <v>132.85898</v>
      </c>
      <c r="D2693">
        <v>121.5193</v>
      </c>
      <c r="E2693">
        <v>0.2</v>
      </c>
      <c r="F2693">
        <v>-1.3</v>
      </c>
      <c r="G2693">
        <v>0.5</v>
      </c>
      <c r="H2693">
        <v>0.8</v>
      </c>
    </row>
    <row r="2694" spans="1:8" x14ac:dyDescent="0.25">
      <c r="A2694" s="1">
        <v>41548</v>
      </c>
      <c r="B2694" t="s">
        <v>2</v>
      </c>
      <c r="C2694">
        <v>170.25837999999999</v>
      </c>
      <c r="D2694">
        <v>162.61583999999999</v>
      </c>
      <c r="E2694">
        <v>4.8</v>
      </c>
      <c r="F2694">
        <v>-7.6</v>
      </c>
      <c r="G2694">
        <v>-5.3</v>
      </c>
      <c r="H2694">
        <v>-6</v>
      </c>
    </row>
    <row r="2695" spans="1:8" x14ac:dyDescent="0.25">
      <c r="A2695" s="1">
        <v>41548</v>
      </c>
      <c r="B2695" t="s">
        <v>40</v>
      </c>
      <c r="C2695">
        <v>102.41155000000001</v>
      </c>
      <c r="D2695">
        <v>98.006749999999997</v>
      </c>
      <c r="E2695">
        <v>-0.7</v>
      </c>
      <c r="F2695">
        <v>-1.7</v>
      </c>
      <c r="G2695">
        <v>0.4</v>
      </c>
      <c r="H2695">
        <v>-0.8</v>
      </c>
    </row>
    <row r="2696" spans="1:8" x14ac:dyDescent="0.25">
      <c r="A2696" s="1">
        <v>41548</v>
      </c>
      <c r="B2696" t="s">
        <v>41</v>
      </c>
      <c r="C2696">
        <v>136.19304</v>
      </c>
      <c r="D2696">
        <v>121.67968</v>
      </c>
      <c r="E2696">
        <v>-3.7</v>
      </c>
      <c r="F2696">
        <v>-0.2</v>
      </c>
      <c r="G2696">
        <v>4.0999999999999996</v>
      </c>
      <c r="H2696">
        <v>3.1</v>
      </c>
    </row>
    <row r="2697" spans="1:8" x14ac:dyDescent="0.25">
      <c r="A2697" s="1">
        <v>41548</v>
      </c>
      <c r="B2697" t="s">
        <v>42</v>
      </c>
      <c r="C2697">
        <v>118.60851</v>
      </c>
      <c r="D2697">
        <v>108.87112</v>
      </c>
      <c r="E2697">
        <v>-1.8</v>
      </c>
      <c r="F2697">
        <v>5.6</v>
      </c>
      <c r="G2697">
        <v>3.1</v>
      </c>
      <c r="H2697">
        <v>-0.6</v>
      </c>
    </row>
    <row r="2698" spans="1:8" x14ac:dyDescent="0.25">
      <c r="A2698" s="1">
        <v>41548</v>
      </c>
      <c r="B2698" t="s">
        <v>43</v>
      </c>
      <c r="C2698">
        <v>117.12398</v>
      </c>
      <c r="D2698">
        <v>107.07111</v>
      </c>
      <c r="E2698">
        <v>3.2</v>
      </c>
      <c r="F2698">
        <v>7</v>
      </c>
      <c r="G2698">
        <v>2.5</v>
      </c>
      <c r="H2698">
        <v>1.8</v>
      </c>
    </row>
    <row r="2699" spans="1:8" x14ac:dyDescent="0.25">
      <c r="A2699" s="1">
        <v>41548</v>
      </c>
      <c r="B2699" t="s">
        <v>44</v>
      </c>
      <c r="C2699">
        <v>119.97038999999999</v>
      </c>
      <c r="D2699">
        <v>111.7611</v>
      </c>
      <c r="E2699">
        <v>0</v>
      </c>
      <c r="F2699">
        <v>12.9</v>
      </c>
      <c r="G2699">
        <v>8.3000000000000007</v>
      </c>
      <c r="H2699">
        <v>5.8</v>
      </c>
    </row>
    <row r="2700" spans="1:8" x14ac:dyDescent="0.25">
      <c r="A2700" s="1">
        <v>41548</v>
      </c>
      <c r="B2700" t="s">
        <v>45</v>
      </c>
      <c r="C2700" t="s">
        <v>48</v>
      </c>
      <c r="D2700" t="s">
        <v>48</v>
      </c>
      <c r="E2700" t="s">
        <v>48</v>
      </c>
      <c r="F2700" t="s">
        <v>48</v>
      </c>
      <c r="G2700" t="s">
        <v>48</v>
      </c>
      <c r="H2700" t="s">
        <v>48</v>
      </c>
    </row>
    <row r="2701" spans="1:8" x14ac:dyDescent="0.25">
      <c r="A2701" s="1">
        <v>41548</v>
      </c>
      <c r="B2701" t="s">
        <v>46</v>
      </c>
      <c r="C2701">
        <v>93.982349999999997</v>
      </c>
      <c r="D2701">
        <v>86.360060000000004</v>
      </c>
      <c r="E2701">
        <v>0.9</v>
      </c>
      <c r="F2701">
        <v>14.9</v>
      </c>
      <c r="G2701">
        <v>-0.8</v>
      </c>
      <c r="H2701" t="s">
        <v>49</v>
      </c>
    </row>
    <row r="2702" spans="1:8" x14ac:dyDescent="0.25">
      <c r="A2702" s="1">
        <v>41548</v>
      </c>
      <c r="B2702" t="s">
        <v>47</v>
      </c>
      <c r="C2702">
        <v>107.66471</v>
      </c>
      <c r="D2702">
        <v>91.785039999999995</v>
      </c>
      <c r="E2702">
        <v>-1.4</v>
      </c>
      <c r="F2702">
        <v>0.6</v>
      </c>
      <c r="G2702">
        <v>4.4000000000000004</v>
      </c>
      <c r="H2702">
        <v>1.6</v>
      </c>
    </row>
    <row r="2703" spans="1:8" x14ac:dyDescent="0.25">
      <c r="A2703" s="1">
        <v>41579</v>
      </c>
      <c r="B2703" t="s">
        <v>1</v>
      </c>
      <c r="C2703">
        <v>123.68849</v>
      </c>
      <c r="D2703">
        <v>119.75565</v>
      </c>
      <c r="E2703">
        <v>0.5</v>
      </c>
      <c r="F2703">
        <v>1.3</v>
      </c>
      <c r="G2703">
        <v>2.4</v>
      </c>
      <c r="H2703">
        <v>2</v>
      </c>
    </row>
    <row r="2704" spans="1:8" x14ac:dyDescent="0.25">
      <c r="A2704" s="1">
        <v>41579</v>
      </c>
      <c r="B2704" t="s">
        <v>118</v>
      </c>
      <c r="C2704">
        <v>132.1772</v>
      </c>
      <c r="D2704">
        <v>121.15919</v>
      </c>
      <c r="E2704">
        <v>5.8</v>
      </c>
      <c r="F2704">
        <v>-0.4</v>
      </c>
      <c r="G2704">
        <v>3.9</v>
      </c>
      <c r="H2704">
        <v>4.2</v>
      </c>
    </row>
    <row r="2705" spans="1:8" x14ac:dyDescent="0.25">
      <c r="A2705" s="1">
        <v>41579</v>
      </c>
      <c r="B2705" t="s">
        <v>32</v>
      </c>
      <c r="C2705">
        <v>136.37535</v>
      </c>
      <c r="D2705">
        <v>125.62495</v>
      </c>
      <c r="E2705">
        <v>1.9</v>
      </c>
      <c r="F2705">
        <v>7.5</v>
      </c>
      <c r="G2705">
        <v>6.2</v>
      </c>
      <c r="H2705">
        <v>5.6</v>
      </c>
    </row>
    <row r="2706" spans="1:8" x14ac:dyDescent="0.25">
      <c r="A2706" s="1">
        <v>41579</v>
      </c>
      <c r="B2706" t="s">
        <v>33</v>
      </c>
      <c r="C2706">
        <v>84.229110000000006</v>
      </c>
      <c r="D2706">
        <v>81.738770000000002</v>
      </c>
      <c r="E2706">
        <v>-2.7</v>
      </c>
      <c r="F2706">
        <v>3.6</v>
      </c>
      <c r="G2706">
        <v>-2.8</v>
      </c>
      <c r="H2706">
        <v>-2.2999999999999998</v>
      </c>
    </row>
    <row r="2707" spans="1:8" x14ac:dyDescent="0.25">
      <c r="A2707" s="1">
        <v>41579</v>
      </c>
      <c r="B2707" t="s">
        <v>34</v>
      </c>
      <c r="C2707" t="s">
        <v>48</v>
      </c>
      <c r="D2707" t="s">
        <v>48</v>
      </c>
      <c r="E2707" t="s">
        <v>48</v>
      </c>
      <c r="F2707" t="s">
        <v>48</v>
      </c>
      <c r="G2707" t="s">
        <v>48</v>
      </c>
      <c r="H2707" t="s">
        <v>48</v>
      </c>
    </row>
    <row r="2708" spans="1:8" x14ac:dyDescent="0.25">
      <c r="A2708" s="1">
        <v>41579</v>
      </c>
      <c r="B2708" t="s">
        <v>35</v>
      </c>
      <c r="C2708">
        <v>140.46489</v>
      </c>
      <c r="D2708">
        <v>125.98052</v>
      </c>
      <c r="E2708">
        <v>-4.5</v>
      </c>
      <c r="F2708">
        <v>6.2</v>
      </c>
      <c r="G2708">
        <v>10.4</v>
      </c>
      <c r="H2708">
        <v>9.6999999999999993</v>
      </c>
    </row>
    <row r="2709" spans="1:8" x14ac:dyDescent="0.25">
      <c r="A2709" s="1">
        <v>41579</v>
      </c>
      <c r="B2709" t="s">
        <v>36</v>
      </c>
      <c r="C2709" t="s">
        <v>48</v>
      </c>
      <c r="D2709" t="s">
        <v>48</v>
      </c>
      <c r="E2709" t="s">
        <v>48</v>
      </c>
      <c r="F2709" t="s">
        <v>48</v>
      </c>
      <c r="G2709" t="s">
        <v>48</v>
      </c>
      <c r="H2709" t="s">
        <v>48</v>
      </c>
    </row>
    <row r="2710" spans="1:8" x14ac:dyDescent="0.25">
      <c r="A2710" s="1">
        <v>41579</v>
      </c>
      <c r="B2710" t="s">
        <v>37</v>
      </c>
      <c r="C2710">
        <v>129.54954000000001</v>
      </c>
      <c r="D2710">
        <v>109.9254</v>
      </c>
      <c r="E2710">
        <v>-0.7</v>
      </c>
      <c r="F2710">
        <v>0.2</v>
      </c>
      <c r="G2710">
        <v>-1.3</v>
      </c>
      <c r="H2710">
        <v>-1.4</v>
      </c>
    </row>
    <row r="2711" spans="1:8" x14ac:dyDescent="0.25">
      <c r="A2711" s="1">
        <v>41579</v>
      </c>
      <c r="B2711" t="s">
        <v>38</v>
      </c>
      <c r="C2711">
        <v>143.46651</v>
      </c>
      <c r="D2711">
        <v>143.26841999999999</v>
      </c>
      <c r="E2711">
        <v>10.1</v>
      </c>
      <c r="F2711">
        <v>2.2000000000000002</v>
      </c>
      <c r="G2711">
        <v>7.7</v>
      </c>
      <c r="H2711">
        <v>8.5</v>
      </c>
    </row>
    <row r="2712" spans="1:8" x14ac:dyDescent="0.25">
      <c r="A2712" s="1">
        <v>41579</v>
      </c>
      <c r="B2712" t="s">
        <v>39</v>
      </c>
      <c r="C2712">
        <v>121.51604</v>
      </c>
      <c r="D2712">
        <v>121.92774</v>
      </c>
      <c r="E2712">
        <v>0.3</v>
      </c>
      <c r="F2712">
        <v>-1.2</v>
      </c>
      <c r="G2712">
        <v>0.4</v>
      </c>
      <c r="H2712">
        <v>0.6</v>
      </c>
    </row>
    <row r="2713" spans="1:8" x14ac:dyDescent="0.25">
      <c r="A2713" s="1">
        <v>41579</v>
      </c>
      <c r="B2713" t="s">
        <v>2</v>
      </c>
      <c r="C2713">
        <v>165.38009</v>
      </c>
      <c r="D2713">
        <v>162.98346000000001</v>
      </c>
      <c r="E2713">
        <v>0.2</v>
      </c>
      <c r="F2713">
        <v>5.8</v>
      </c>
      <c r="G2713">
        <v>-4.3</v>
      </c>
      <c r="H2713">
        <v>-4.5999999999999996</v>
      </c>
    </row>
    <row r="2714" spans="1:8" x14ac:dyDescent="0.25">
      <c r="A2714" s="1">
        <v>41579</v>
      </c>
      <c r="B2714" t="s">
        <v>40</v>
      </c>
      <c r="C2714">
        <v>97.846339999999998</v>
      </c>
      <c r="D2714">
        <v>95.698530000000005</v>
      </c>
      <c r="E2714">
        <v>-2.4</v>
      </c>
      <c r="F2714">
        <v>-1.7</v>
      </c>
      <c r="G2714">
        <v>0.2</v>
      </c>
      <c r="H2714">
        <v>-0.3</v>
      </c>
    </row>
    <row r="2715" spans="1:8" x14ac:dyDescent="0.25">
      <c r="A2715" s="1">
        <v>41579</v>
      </c>
      <c r="B2715" t="s">
        <v>41</v>
      </c>
      <c r="C2715">
        <v>125.57111999999999</v>
      </c>
      <c r="D2715">
        <v>123.5514</v>
      </c>
      <c r="E2715">
        <v>1.5</v>
      </c>
      <c r="F2715">
        <v>1.3</v>
      </c>
      <c r="G2715">
        <v>3.9</v>
      </c>
      <c r="H2715">
        <v>3.1</v>
      </c>
    </row>
    <row r="2716" spans="1:8" x14ac:dyDescent="0.25">
      <c r="A2716" s="1">
        <v>41579</v>
      </c>
      <c r="B2716" t="s">
        <v>42</v>
      </c>
      <c r="C2716">
        <v>110.3197</v>
      </c>
      <c r="D2716">
        <v>108.07819000000001</v>
      </c>
      <c r="E2716">
        <v>-0.7</v>
      </c>
      <c r="F2716">
        <v>6.9</v>
      </c>
      <c r="G2716">
        <v>3.4</v>
      </c>
      <c r="H2716">
        <v>1.1000000000000001</v>
      </c>
    </row>
    <row r="2717" spans="1:8" x14ac:dyDescent="0.25">
      <c r="A2717" s="1">
        <v>41579</v>
      </c>
      <c r="B2717" t="s">
        <v>43</v>
      </c>
      <c r="C2717">
        <v>107.72605</v>
      </c>
      <c r="D2717">
        <v>102.66336</v>
      </c>
      <c r="E2717">
        <v>-4.0999999999999996</v>
      </c>
      <c r="F2717">
        <v>-0.5</v>
      </c>
      <c r="G2717">
        <v>2.2000000000000002</v>
      </c>
      <c r="H2717">
        <v>1.5</v>
      </c>
    </row>
    <row r="2718" spans="1:8" x14ac:dyDescent="0.25">
      <c r="A2718" s="1">
        <v>41579</v>
      </c>
      <c r="B2718" t="s">
        <v>44</v>
      </c>
      <c r="C2718">
        <v>109.50949</v>
      </c>
      <c r="D2718">
        <v>108.42759</v>
      </c>
      <c r="E2718">
        <v>-3</v>
      </c>
      <c r="F2718">
        <v>5.7</v>
      </c>
      <c r="G2718">
        <v>8</v>
      </c>
      <c r="H2718">
        <v>6.4</v>
      </c>
    </row>
    <row r="2719" spans="1:8" x14ac:dyDescent="0.25">
      <c r="A2719" s="1">
        <v>41579</v>
      </c>
      <c r="B2719" t="s">
        <v>45</v>
      </c>
      <c r="C2719" t="s">
        <v>48</v>
      </c>
      <c r="D2719" t="s">
        <v>48</v>
      </c>
      <c r="E2719" t="s">
        <v>48</v>
      </c>
      <c r="F2719" t="s">
        <v>48</v>
      </c>
      <c r="G2719" t="s">
        <v>48</v>
      </c>
      <c r="H2719" t="s">
        <v>48</v>
      </c>
    </row>
    <row r="2720" spans="1:8" x14ac:dyDescent="0.25">
      <c r="A2720" s="1">
        <v>41579</v>
      </c>
      <c r="B2720" t="s">
        <v>46</v>
      </c>
      <c r="C2720">
        <v>82.620069999999998</v>
      </c>
      <c r="D2720">
        <v>84.668080000000003</v>
      </c>
      <c r="E2720">
        <v>-2</v>
      </c>
      <c r="F2720">
        <v>11.4</v>
      </c>
      <c r="G2720">
        <v>0.1</v>
      </c>
      <c r="H2720" t="s">
        <v>49</v>
      </c>
    </row>
    <row r="2721" spans="1:8" x14ac:dyDescent="0.25">
      <c r="A2721" s="1">
        <v>41579</v>
      </c>
      <c r="B2721" t="s">
        <v>47</v>
      </c>
      <c r="C2721">
        <v>91.341220000000007</v>
      </c>
      <c r="D2721">
        <v>93.051649999999995</v>
      </c>
      <c r="E2721">
        <v>1.4</v>
      </c>
      <c r="F2721">
        <v>0.4</v>
      </c>
      <c r="G2721">
        <v>4</v>
      </c>
      <c r="H2721">
        <v>2.2000000000000002</v>
      </c>
    </row>
    <row r="2722" spans="1:8" x14ac:dyDescent="0.25">
      <c r="A2722" s="1">
        <v>41609</v>
      </c>
      <c r="B2722" t="s">
        <v>1</v>
      </c>
      <c r="C2722">
        <v>104.97604</v>
      </c>
      <c r="D2722">
        <v>115.55964</v>
      </c>
      <c r="E2722">
        <v>-3.5</v>
      </c>
      <c r="F2722">
        <v>-2.2999999999999998</v>
      </c>
      <c r="G2722">
        <v>2.1</v>
      </c>
      <c r="H2722">
        <v>2.1</v>
      </c>
    </row>
    <row r="2723" spans="1:8" x14ac:dyDescent="0.25">
      <c r="A2723" s="1">
        <v>41609</v>
      </c>
      <c r="B2723" t="s">
        <v>118</v>
      </c>
      <c r="C2723">
        <v>126.95535</v>
      </c>
      <c r="D2723">
        <v>121.89358</v>
      </c>
      <c r="E2723">
        <v>0.6</v>
      </c>
      <c r="F2723">
        <v>-1.2</v>
      </c>
      <c r="G2723">
        <v>3.4</v>
      </c>
      <c r="H2723">
        <v>3.4</v>
      </c>
    </row>
    <row r="2724" spans="1:8" x14ac:dyDescent="0.25">
      <c r="A2724" s="1">
        <v>41609</v>
      </c>
      <c r="B2724" t="s">
        <v>32</v>
      </c>
      <c r="C2724">
        <v>106.16021000000001</v>
      </c>
      <c r="D2724">
        <v>120.35003</v>
      </c>
      <c r="E2724">
        <v>-4.2</v>
      </c>
      <c r="F2724">
        <v>5.0999999999999996</v>
      </c>
      <c r="G2724">
        <v>6.1</v>
      </c>
      <c r="H2724">
        <v>6.1</v>
      </c>
    </row>
    <row r="2725" spans="1:8" x14ac:dyDescent="0.25">
      <c r="A2725" s="1">
        <v>41609</v>
      </c>
      <c r="B2725" t="s">
        <v>33</v>
      </c>
      <c r="C2725">
        <v>96.089039999999997</v>
      </c>
      <c r="D2725">
        <v>85.600639999999999</v>
      </c>
      <c r="E2725">
        <v>4.7</v>
      </c>
      <c r="F2725">
        <v>5.9</v>
      </c>
      <c r="G2725">
        <v>-2</v>
      </c>
      <c r="H2725">
        <v>-2</v>
      </c>
    </row>
    <row r="2726" spans="1:8" x14ac:dyDescent="0.25">
      <c r="A2726" s="1">
        <v>41609</v>
      </c>
      <c r="B2726" t="s">
        <v>34</v>
      </c>
      <c r="C2726" t="s">
        <v>48</v>
      </c>
      <c r="D2726" t="s">
        <v>48</v>
      </c>
      <c r="E2726" t="s">
        <v>48</v>
      </c>
      <c r="F2726" t="s">
        <v>48</v>
      </c>
      <c r="G2726" t="s">
        <v>48</v>
      </c>
      <c r="H2726" t="s">
        <v>48</v>
      </c>
    </row>
    <row r="2727" spans="1:8" x14ac:dyDescent="0.25">
      <c r="A2727" s="1">
        <v>41609</v>
      </c>
      <c r="B2727" t="s">
        <v>35</v>
      </c>
      <c r="C2727">
        <v>112.86991999999999</v>
      </c>
      <c r="D2727">
        <v>118.74722</v>
      </c>
      <c r="E2727">
        <v>-5.7</v>
      </c>
      <c r="F2727">
        <v>4.7</v>
      </c>
      <c r="G2727">
        <v>10</v>
      </c>
      <c r="H2727">
        <v>10</v>
      </c>
    </row>
    <row r="2728" spans="1:8" x14ac:dyDescent="0.25">
      <c r="A2728" s="1">
        <v>41609</v>
      </c>
      <c r="B2728" t="s">
        <v>36</v>
      </c>
      <c r="C2728" t="s">
        <v>48</v>
      </c>
      <c r="D2728" t="s">
        <v>48</v>
      </c>
      <c r="E2728" t="s">
        <v>48</v>
      </c>
      <c r="F2728" t="s">
        <v>48</v>
      </c>
      <c r="G2728" t="s">
        <v>48</v>
      </c>
      <c r="H2728" t="s">
        <v>48</v>
      </c>
    </row>
    <row r="2729" spans="1:8" x14ac:dyDescent="0.25">
      <c r="A2729" s="1">
        <v>41609</v>
      </c>
      <c r="B2729" t="s">
        <v>37</v>
      </c>
      <c r="C2729">
        <v>133.16138000000001</v>
      </c>
      <c r="D2729">
        <v>116.11512999999999</v>
      </c>
      <c r="E2729">
        <v>5.6</v>
      </c>
      <c r="F2729">
        <v>5.4</v>
      </c>
      <c r="G2729">
        <v>-0.7</v>
      </c>
      <c r="H2729">
        <v>-0.7</v>
      </c>
    </row>
    <row r="2730" spans="1:8" x14ac:dyDescent="0.25">
      <c r="A2730" s="1">
        <v>41609</v>
      </c>
      <c r="B2730" t="s">
        <v>38</v>
      </c>
      <c r="C2730">
        <v>135.21232000000001</v>
      </c>
      <c r="D2730">
        <v>139.88014999999999</v>
      </c>
      <c r="E2730">
        <v>-2.4</v>
      </c>
      <c r="F2730">
        <v>-3.5</v>
      </c>
      <c r="G2730">
        <v>6.7</v>
      </c>
      <c r="H2730">
        <v>6.7</v>
      </c>
    </row>
    <row r="2731" spans="1:8" x14ac:dyDescent="0.25">
      <c r="A2731" s="1">
        <v>41609</v>
      </c>
      <c r="B2731" t="s">
        <v>39</v>
      </c>
      <c r="C2731">
        <v>104.46972</v>
      </c>
      <c r="D2731">
        <v>113.95645</v>
      </c>
      <c r="E2731">
        <v>-6.5</v>
      </c>
      <c r="F2731">
        <v>-8.1</v>
      </c>
      <c r="G2731">
        <v>-0.3</v>
      </c>
      <c r="H2731">
        <v>-0.3</v>
      </c>
    </row>
    <row r="2732" spans="1:8" x14ac:dyDescent="0.25">
      <c r="A2732" s="1">
        <v>41609</v>
      </c>
      <c r="B2732" t="s">
        <v>2</v>
      </c>
      <c r="C2732">
        <v>155.87637000000001</v>
      </c>
      <c r="D2732">
        <v>157.94172</v>
      </c>
      <c r="E2732">
        <v>-3.1</v>
      </c>
      <c r="F2732">
        <v>-3.4</v>
      </c>
      <c r="G2732">
        <v>-4.2</v>
      </c>
      <c r="H2732">
        <v>-4.2</v>
      </c>
    </row>
    <row r="2733" spans="1:8" x14ac:dyDescent="0.25">
      <c r="A2733" s="1">
        <v>41609</v>
      </c>
      <c r="B2733" t="s">
        <v>40</v>
      </c>
      <c r="C2733">
        <v>94.530760000000001</v>
      </c>
      <c r="D2733">
        <v>95.140820000000005</v>
      </c>
      <c r="E2733">
        <v>-0.6</v>
      </c>
      <c r="F2733">
        <v>-2.5</v>
      </c>
      <c r="G2733">
        <v>0</v>
      </c>
      <c r="H2733">
        <v>0</v>
      </c>
    </row>
    <row r="2734" spans="1:8" x14ac:dyDescent="0.25">
      <c r="A2734" s="1">
        <v>41609</v>
      </c>
      <c r="B2734" t="s">
        <v>41</v>
      </c>
      <c r="C2734">
        <v>98.759339999999995</v>
      </c>
      <c r="D2734">
        <v>115.98379</v>
      </c>
      <c r="E2734">
        <v>-6.1</v>
      </c>
      <c r="F2734">
        <v>-5.0999999999999996</v>
      </c>
      <c r="G2734">
        <v>3.2</v>
      </c>
      <c r="H2734">
        <v>3.2</v>
      </c>
    </row>
    <row r="2735" spans="1:8" x14ac:dyDescent="0.25">
      <c r="A2735" s="1">
        <v>41609</v>
      </c>
      <c r="B2735" t="s">
        <v>42</v>
      </c>
      <c r="C2735">
        <v>86.088579999999993</v>
      </c>
      <c r="D2735">
        <v>97.683229999999995</v>
      </c>
      <c r="E2735">
        <v>-9.6</v>
      </c>
      <c r="F2735">
        <v>-2.4</v>
      </c>
      <c r="G2735">
        <v>3</v>
      </c>
      <c r="H2735">
        <v>3</v>
      </c>
    </row>
    <row r="2736" spans="1:8" x14ac:dyDescent="0.25">
      <c r="A2736" s="1">
        <v>41609</v>
      </c>
      <c r="B2736" t="s">
        <v>43</v>
      </c>
      <c r="C2736">
        <v>84.336609999999993</v>
      </c>
      <c r="D2736">
        <v>98.277760000000001</v>
      </c>
      <c r="E2736">
        <v>-4.3</v>
      </c>
      <c r="F2736">
        <v>-4.2</v>
      </c>
      <c r="G2736">
        <v>1.7</v>
      </c>
      <c r="H2736">
        <v>1.7</v>
      </c>
    </row>
    <row r="2737" spans="1:8" x14ac:dyDescent="0.25">
      <c r="A2737" s="1">
        <v>41609</v>
      </c>
      <c r="B2737" t="s">
        <v>44</v>
      </c>
      <c r="C2737">
        <v>86.991029999999995</v>
      </c>
      <c r="D2737">
        <v>99.632080000000002</v>
      </c>
      <c r="E2737">
        <v>-8.1</v>
      </c>
      <c r="F2737">
        <v>1.6</v>
      </c>
      <c r="G2737">
        <v>7.6</v>
      </c>
      <c r="H2737">
        <v>7.6</v>
      </c>
    </row>
    <row r="2738" spans="1:8" x14ac:dyDescent="0.25">
      <c r="A2738" s="1">
        <v>41609</v>
      </c>
      <c r="B2738" t="s">
        <v>45</v>
      </c>
      <c r="C2738" t="s">
        <v>48</v>
      </c>
      <c r="D2738" t="s">
        <v>48</v>
      </c>
      <c r="E2738" t="s">
        <v>48</v>
      </c>
      <c r="F2738" t="s">
        <v>48</v>
      </c>
      <c r="G2738" t="s">
        <v>48</v>
      </c>
      <c r="H2738" t="s">
        <v>48</v>
      </c>
    </row>
    <row r="2739" spans="1:8" x14ac:dyDescent="0.25">
      <c r="A2739" s="1">
        <v>41609</v>
      </c>
      <c r="B2739" t="s">
        <v>46</v>
      </c>
      <c r="C2739">
        <v>70.285560000000004</v>
      </c>
      <c r="D2739">
        <v>83.526300000000006</v>
      </c>
      <c r="E2739">
        <v>-1.3</v>
      </c>
      <c r="F2739">
        <v>14.3</v>
      </c>
      <c r="G2739">
        <v>1</v>
      </c>
      <c r="H2739">
        <v>1</v>
      </c>
    </row>
    <row r="2740" spans="1:8" x14ac:dyDescent="0.25">
      <c r="A2740" s="1">
        <v>41609</v>
      </c>
      <c r="B2740" t="s">
        <v>47</v>
      </c>
      <c r="C2740">
        <v>85.560649999999995</v>
      </c>
      <c r="D2740">
        <v>104.07209</v>
      </c>
      <c r="E2740">
        <v>11.8</v>
      </c>
      <c r="F2740">
        <v>23.3</v>
      </c>
      <c r="G2740">
        <v>5.3</v>
      </c>
      <c r="H2740">
        <v>5.3</v>
      </c>
    </row>
    <row r="2741" spans="1:8" x14ac:dyDescent="0.25">
      <c r="A2741" s="1">
        <v>41640</v>
      </c>
      <c r="B2741" t="s">
        <v>1</v>
      </c>
      <c r="C2741">
        <v>107.91410999999999</v>
      </c>
      <c r="D2741">
        <v>117.55663</v>
      </c>
      <c r="E2741">
        <v>1.7</v>
      </c>
      <c r="F2741">
        <v>-2</v>
      </c>
      <c r="G2741">
        <v>-2</v>
      </c>
      <c r="H2741">
        <v>1.4</v>
      </c>
    </row>
    <row r="2742" spans="1:8" x14ac:dyDescent="0.25">
      <c r="A2742" s="1">
        <v>41640</v>
      </c>
      <c r="B2742" t="s">
        <v>118</v>
      </c>
      <c r="C2742">
        <v>126.14946999999999</v>
      </c>
      <c r="D2742">
        <v>122.00318</v>
      </c>
      <c r="E2742">
        <v>0.1</v>
      </c>
      <c r="F2742">
        <v>-2.2000000000000002</v>
      </c>
      <c r="G2742">
        <v>-2.2000000000000002</v>
      </c>
      <c r="H2742">
        <v>2.6</v>
      </c>
    </row>
    <row r="2743" spans="1:8" x14ac:dyDescent="0.25">
      <c r="A2743" s="1">
        <v>41640</v>
      </c>
      <c r="B2743" t="s">
        <v>32</v>
      </c>
      <c r="C2743">
        <v>118.51054000000001</v>
      </c>
      <c r="D2743">
        <v>122.3706</v>
      </c>
      <c r="E2743">
        <v>1.7</v>
      </c>
      <c r="F2743">
        <v>9.3000000000000007</v>
      </c>
      <c r="G2743">
        <v>9.3000000000000007</v>
      </c>
      <c r="H2743">
        <v>7.2</v>
      </c>
    </row>
    <row r="2744" spans="1:8" x14ac:dyDescent="0.25">
      <c r="A2744" s="1">
        <v>41640</v>
      </c>
      <c r="B2744" t="s">
        <v>33</v>
      </c>
      <c r="C2744">
        <v>74.431730000000002</v>
      </c>
      <c r="D2744">
        <v>79.480609999999999</v>
      </c>
      <c r="E2744">
        <v>-7.1</v>
      </c>
      <c r="F2744">
        <v>-0.7</v>
      </c>
      <c r="G2744">
        <v>-0.7</v>
      </c>
      <c r="H2744">
        <v>-2.9</v>
      </c>
    </row>
    <row r="2745" spans="1:8" x14ac:dyDescent="0.25">
      <c r="A2745" s="1">
        <v>41640</v>
      </c>
      <c r="B2745" t="s">
        <v>34</v>
      </c>
      <c r="C2745" t="s">
        <v>48</v>
      </c>
      <c r="D2745" t="s">
        <v>48</v>
      </c>
      <c r="E2745" t="s">
        <v>48</v>
      </c>
      <c r="F2745" t="s">
        <v>48</v>
      </c>
      <c r="G2745" t="s">
        <v>48</v>
      </c>
      <c r="H2745" t="s">
        <v>48</v>
      </c>
    </row>
    <row r="2746" spans="1:8" x14ac:dyDescent="0.25">
      <c r="A2746" s="1">
        <v>41640</v>
      </c>
      <c r="B2746" t="s">
        <v>35</v>
      </c>
      <c r="C2746">
        <v>112.89624000000001</v>
      </c>
      <c r="D2746">
        <v>120.16679000000001</v>
      </c>
      <c r="E2746">
        <v>1.2</v>
      </c>
      <c r="F2746">
        <v>-4.2</v>
      </c>
      <c r="G2746">
        <v>-4.2</v>
      </c>
      <c r="H2746">
        <v>8.3000000000000007</v>
      </c>
    </row>
    <row r="2747" spans="1:8" x14ac:dyDescent="0.25">
      <c r="A2747" s="1">
        <v>41640</v>
      </c>
      <c r="B2747" t="s">
        <v>36</v>
      </c>
      <c r="C2747" t="s">
        <v>48</v>
      </c>
      <c r="D2747" t="s">
        <v>48</v>
      </c>
      <c r="E2747" t="s">
        <v>48</v>
      </c>
      <c r="F2747" t="s">
        <v>48</v>
      </c>
      <c r="G2747" t="s">
        <v>48</v>
      </c>
      <c r="H2747" t="s">
        <v>48</v>
      </c>
    </row>
    <row r="2748" spans="1:8" x14ac:dyDescent="0.25">
      <c r="A2748" s="1">
        <v>41640</v>
      </c>
      <c r="B2748" t="s">
        <v>37</v>
      </c>
      <c r="C2748">
        <v>128.62447</v>
      </c>
      <c r="D2748">
        <v>117.74084000000001</v>
      </c>
      <c r="E2748">
        <v>1.4</v>
      </c>
      <c r="F2748">
        <v>5</v>
      </c>
      <c r="G2748">
        <v>5</v>
      </c>
      <c r="H2748">
        <v>-0.1</v>
      </c>
    </row>
    <row r="2749" spans="1:8" x14ac:dyDescent="0.25">
      <c r="A2749" s="1">
        <v>41640</v>
      </c>
      <c r="B2749" t="s">
        <v>38</v>
      </c>
      <c r="C2749">
        <v>134.33244999999999</v>
      </c>
      <c r="D2749">
        <v>137.24387999999999</v>
      </c>
      <c r="E2749">
        <v>-1.9</v>
      </c>
      <c r="F2749">
        <v>-6.8</v>
      </c>
      <c r="G2749">
        <v>-6.8</v>
      </c>
      <c r="H2749">
        <v>5.0999999999999996</v>
      </c>
    </row>
    <row r="2750" spans="1:8" x14ac:dyDescent="0.25">
      <c r="A2750" s="1">
        <v>41640</v>
      </c>
      <c r="B2750" t="s">
        <v>39</v>
      </c>
      <c r="C2750">
        <v>109.75879999999999</v>
      </c>
      <c r="D2750">
        <v>119.61447</v>
      </c>
      <c r="E2750">
        <v>5</v>
      </c>
      <c r="F2750">
        <v>-0.8</v>
      </c>
      <c r="G2750">
        <v>-0.8</v>
      </c>
      <c r="H2750">
        <v>-1.1000000000000001</v>
      </c>
    </row>
    <row r="2751" spans="1:8" x14ac:dyDescent="0.25">
      <c r="A2751" s="1">
        <v>41640</v>
      </c>
      <c r="B2751" t="s">
        <v>2</v>
      </c>
      <c r="C2751">
        <v>154.62779</v>
      </c>
      <c r="D2751">
        <v>157.40419</v>
      </c>
      <c r="E2751">
        <v>-0.3</v>
      </c>
      <c r="F2751">
        <v>-1.7</v>
      </c>
      <c r="G2751">
        <v>-1.7</v>
      </c>
      <c r="H2751">
        <v>-4</v>
      </c>
    </row>
    <row r="2752" spans="1:8" x14ac:dyDescent="0.25">
      <c r="A2752" s="1">
        <v>41640</v>
      </c>
      <c r="B2752" t="s">
        <v>40</v>
      </c>
      <c r="C2752">
        <v>97.308940000000007</v>
      </c>
      <c r="D2752">
        <v>96.098119999999994</v>
      </c>
      <c r="E2752">
        <v>1</v>
      </c>
      <c r="F2752">
        <v>-2.6</v>
      </c>
      <c r="G2752">
        <v>-2.6</v>
      </c>
      <c r="H2752">
        <v>-1.2</v>
      </c>
    </row>
    <row r="2753" spans="1:8" x14ac:dyDescent="0.25">
      <c r="A2753" s="1">
        <v>41640</v>
      </c>
      <c r="B2753" t="s">
        <v>41</v>
      </c>
      <c r="C2753">
        <v>102.00217000000001</v>
      </c>
      <c r="D2753">
        <v>116.52638</v>
      </c>
      <c r="E2753">
        <v>0.5</v>
      </c>
      <c r="F2753">
        <v>-5.6</v>
      </c>
      <c r="G2753">
        <v>-5.6</v>
      </c>
      <c r="H2753">
        <v>2.2999999999999998</v>
      </c>
    </row>
    <row r="2754" spans="1:8" x14ac:dyDescent="0.25">
      <c r="A2754" s="1">
        <v>41640</v>
      </c>
      <c r="B2754" t="s">
        <v>42</v>
      </c>
      <c r="C2754">
        <v>94.074629999999999</v>
      </c>
      <c r="D2754">
        <v>104.84193</v>
      </c>
      <c r="E2754">
        <v>7.3</v>
      </c>
      <c r="F2754">
        <v>3.5</v>
      </c>
      <c r="G2754">
        <v>3.5</v>
      </c>
      <c r="H2754">
        <v>3.3</v>
      </c>
    </row>
    <row r="2755" spans="1:8" x14ac:dyDescent="0.25">
      <c r="A2755" s="1">
        <v>41640</v>
      </c>
      <c r="B2755" t="s">
        <v>43</v>
      </c>
      <c r="C2755">
        <v>93.002120000000005</v>
      </c>
      <c r="D2755">
        <v>100.98762000000001</v>
      </c>
      <c r="E2755">
        <v>2.8</v>
      </c>
      <c r="F2755">
        <v>-1.9</v>
      </c>
      <c r="G2755">
        <v>-1.9</v>
      </c>
      <c r="H2755">
        <v>1.3</v>
      </c>
    </row>
    <row r="2756" spans="1:8" x14ac:dyDescent="0.25">
      <c r="A2756" s="1">
        <v>41640</v>
      </c>
      <c r="B2756" t="s">
        <v>44</v>
      </c>
      <c r="C2756">
        <v>94.942760000000007</v>
      </c>
      <c r="D2756">
        <v>106.33383000000001</v>
      </c>
      <c r="E2756">
        <v>6.7</v>
      </c>
      <c r="F2756">
        <v>2.7</v>
      </c>
      <c r="G2756">
        <v>2.7</v>
      </c>
      <c r="H2756">
        <v>7.7</v>
      </c>
    </row>
    <row r="2757" spans="1:8" x14ac:dyDescent="0.25">
      <c r="A2757" s="1">
        <v>41640</v>
      </c>
      <c r="B2757" t="s">
        <v>45</v>
      </c>
      <c r="C2757" t="s">
        <v>48</v>
      </c>
      <c r="D2757" t="s">
        <v>48</v>
      </c>
      <c r="E2757" t="s">
        <v>48</v>
      </c>
      <c r="F2757" t="s">
        <v>48</v>
      </c>
      <c r="G2757" t="s">
        <v>48</v>
      </c>
      <c r="H2757" t="s">
        <v>48</v>
      </c>
    </row>
    <row r="2758" spans="1:8" x14ac:dyDescent="0.25">
      <c r="A2758" s="1">
        <v>41640</v>
      </c>
      <c r="B2758" t="s">
        <v>46</v>
      </c>
      <c r="C2758">
        <v>67.224789999999999</v>
      </c>
      <c r="D2758">
        <v>81.080939999999998</v>
      </c>
      <c r="E2758">
        <v>-2.9</v>
      </c>
      <c r="F2758">
        <v>-0.6</v>
      </c>
      <c r="G2758">
        <v>-0.6</v>
      </c>
      <c r="H2758">
        <v>0.5</v>
      </c>
    </row>
    <row r="2759" spans="1:8" x14ac:dyDescent="0.25">
      <c r="A2759" s="1">
        <v>41640</v>
      </c>
      <c r="B2759" t="s">
        <v>47</v>
      </c>
      <c r="C2759">
        <v>68.117609999999999</v>
      </c>
      <c r="D2759">
        <v>93.012739999999994</v>
      </c>
      <c r="E2759">
        <v>-10.6</v>
      </c>
      <c r="F2759">
        <v>-6.5</v>
      </c>
      <c r="G2759">
        <v>-6.5</v>
      </c>
      <c r="H2759">
        <v>3.5</v>
      </c>
    </row>
    <row r="2760" spans="1:8" x14ac:dyDescent="0.25">
      <c r="A2760" s="1">
        <v>41671</v>
      </c>
      <c r="B2760" t="s">
        <v>1</v>
      </c>
      <c r="C2760">
        <v>107.54777</v>
      </c>
      <c r="D2760">
        <v>118.03719</v>
      </c>
      <c r="E2760">
        <v>0.4</v>
      </c>
      <c r="F2760">
        <v>4.8</v>
      </c>
      <c r="G2760">
        <v>1.3</v>
      </c>
      <c r="H2760">
        <v>1.9</v>
      </c>
    </row>
    <row r="2761" spans="1:8" x14ac:dyDescent="0.25">
      <c r="A2761" s="1">
        <v>41671</v>
      </c>
      <c r="B2761" t="s">
        <v>118</v>
      </c>
      <c r="C2761">
        <v>116.91213</v>
      </c>
      <c r="D2761">
        <v>128.52396999999999</v>
      </c>
      <c r="E2761">
        <v>5.3</v>
      </c>
      <c r="F2761">
        <v>5</v>
      </c>
      <c r="G2761">
        <v>1.1000000000000001</v>
      </c>
      <c r="H2761">
        <v>3</v>
      </c>
    </row>
    <row r="2762" spans="1:8" x14ac:dyDescent="0.25">
      <c r="A2762" s="1">
        <v>41671</v>
      </c>
      <c r="B2762" t="s">
        <v>32</v>
      </c>
      <c r="C2762">
        <v>121.74203</v>
      </c>
      <c r="D2762">
        <v>127.27209999999999</v>
      </c>
      <c r="E2762">
        <v>4</v>
      </c>
      <c r="F2762">
        <v>21</v>
      </c>
      <c r="G2762">
        <v>14.9</v>
      </c>
      <c r="H2762">
        <v>8.9</v>
      </c>
    </row>
    <row r="2763" spans="1:8" x14ac:dyDescent="0.25">
      <c r="A2763" s="1">
        <v>41671</v>
      </c>
      <c r="B2763" t="s">
        <v>33</v>
      </c>
      <c r="C2763">
        <v>65.30771</v>
      </c>
      <c r="D2763">
        <v>79.912980000000005</v>
      </c>
      <c r="E2763">
        <v>0.5</v>
      </c>
      <c r="F2763">
        <v>4</v>
      </c>
      <c r="G2763">
        <v>1.5</v>
      </c>
      <c r="H2763">
        <v>-2.2000000000000002</v>
      </c>
    </row>
    <row r="2764" spans="1:8" x14ac:dyDescent="0.25">
      <c r="A2764" s="1">
        <v>41671</v>
      </c>
      <c r="B2764" t="s">
        <v>34</v>
      </c>
      <c r="C2764" t="s">
        <v>48</v>
      </c>
      <c r="D2764" t="s">
        <v>48</v>
      </c>
      <c r="E2764" t="s">
        <v>48</v>
      </c>
      <c r="F2764" t="s">
        <v>48</v>
      </c>
      <c r="G2764" t="s">
        <v>48</v>
      </c>
      <c r="H2764" t="s">
        <v>48</v>
      </c>
    </row>
    <row r="2765" spans="1:8" x14ac:dyDescent="0.25">
      <c r="A2765" s="1">
        <v>41671</v>
      </c>
      <c r="B2765" t="s">
        <v>35</v>
      </c>
      <c r="C2765">
        <v>114.16139</v>
      </c>
      <c r="D2765">
        <v>120.66237</v>
      </c>
      <c r="E2765">
        <v>0.4</v>
      </c>
      <c r="F2765">
        <v>7.6</v>
      </c>
      <c r="G2765">
        <v>1.4</v>
      </c>
      <c r="H2765">
        <v>8.5</v>
      </c>
    </row>
    <row r="2766" spans="1:8" x14ac:dyDescent="0.25">
      <c r="A2766" s="1">
        <v>41671</v>
      </c>
      <c r="B2766" t="s">
        <v>36</v>
      </c>
      <c r="C2766" t="s">
        <v>48</v>
      </c>
      <c r="D2766" t="s">
        <v>48</v>
      </c>
      <c r="E2766" t="s">
        <v>48</v>
      </c>
      <c r="F2766" t="s">
        <v>48</v>
      </c>
      <c r="G2766" t="s">
        <v>48</v>
      </c>
      <c r="H2766" t="s">
        <v>48</v>
      </c>
    </row>
    <row r="2767" spans="1:8" x14ac:dyDescent="0.25">
      <c r="A2767" s="1">
        <v>41671</v>
      </c>
      <c r="B2767" t="s">
        <v>37</v>
      </c>
      <c r="C2767">
        <v>109.31616</v>
      </c>
      <c r="D2767">
        <v>116.91506</v>
      </c>
      <c r="E2767">
        <v>-0.7</v>
      </c>
      <c r="F2767">
        <v>6.3</v>
      </c>
      <c r="G2767">
        <v>5.6</v>
      </c>
      <c r="H2767">
        <v>1.2</v>
      </c>
    </row>
    <row r="2768" spans="1:8" x14ac:dyDescent="0.25">
      <c r="A2768" s="1">
        <v>41671</v>
      </c>
      <c r="B2768" t="s">
        <v>38</v>
      </c>
      <c r="C2768">
        <v>126.22432999999999</v>
      </c>
      <c r="D2768">
        <v>140.68928</v>
      </c>
      <c r="E2768">
        <v>2.5</v>
      </c>
      <c r="F2768">
        <v>-0.6</v>
      </c>
      <c r="G2768">
        <v>-3.9</v>
      </c>
      <c r="H2768">
        <v>4.7</v>
      </c>
    </row>
    <row r="2769" spans="1:8" x14ac:dyDescent="0.25">
      <c r="A2769" s="1">
        <v>41671</v>
      </c>
      <c r="B2769" t="s">
        <v>39</v>
      </c>
      <c r="C2769">
        <v>108.12387</v>
      </c>
      <c r="D2769">
        <v>120.22284000000001</v>
      </c>
      <c r="E2769">
        <v>0.5</v>
      </c>
      <c r="F2769">
        <v>9.9</v>
      </c>
      <c r="G2769">
        <v>4.2</v>
      </c>
      <c r="H2769">
        <v>0.1</v>
      </c>
    </row>
    <row r="2770" spans="1:8" x14ac:dyDescent="0.25">
      <c r="A2770" s="1">
        <v>41671</v>
      </c>
      <c r="B2770" t="s">
        <v>2</v>
      </c>
      <c r="C2770">
        <v>137.73054999999999</v>
      </c>
      <c r="D2770">
        <v>152.18591000000001</v>
      </c>
      <c r="E2770">
        <v>-3.3</v>
      </c>
      <c r="F2770">
        <v>-10.1</v>
      </c>
      <c r="G2770">
        <v>-5.8</v>
      </c>
      <c r="H2770">
        <v>-4.3</v>
      </c>
    </row>
    <row r="2771" spans="1:8" x14ac:dyDescent="0.25">
      <c r="A2771" s="1">
        <v>41671</v>
      </c>
      <c r="B2771" t="s">
        <v>40</v>
      </c>
      <c r="C2771">
        <v>90.729010000000002</v>
      </c>
      <c r="D2771">
        <v>97.785229999999999</v>
      </c>
      <c r="E2771">
        <v>1.8</v>
      </c>
      <c r="F2771">
        <v>1.9</v>
      </c>
      <c r="G2771">
        <v>-0.5</v>
      </c>
      <c r="H2771">
        <v>-0.9</v>
      </c>
    </row>
    <row r="2772" spans="1:8" x14ac:dyDescent="0.25">
      <c r="A2772" s="1">
        <v>41671</v>
      </c>
      <c r="B2772" t="s">
        <v>41</v>
      </c>
      <c r="C2772">
        <v>104.98994999999999</v>
      </c>
      <c r="D2772">
        <v>116.45847000000001</v>
      </c>
      <c r="E2772">
        <v>-0.1</v>
      </c>
      <c r="F2772">
        <v>1.2</v>
      </c>
      <c r="G2772">
        <v>-2.2999999999999998</v>
      </c>
      <c r="H2772">
        <v>2.4</v>
      </c>
    </row>
    <row r="2773" spans="1:8" x14ac:dyDescent="0.25">
      <c r="A2773" s="1">
        <v>41671</v>
      </c>
      <c r="B2773" t="s">
        <v>42</v>
      </c>
      <c r="C2773">
        <v>97.56344</v>
      </c>
      <c r="D2773">
        <v>105.67272</v>
      </c>
      <c r="E2773">
        <v>0.8</v>
      </c>
      <c r="F2773">
        <v>10.6</v>
      </c>
      <c r="G2773">
        <v>7</v>
      </c>
      <c r="H2773">
        <v>4.5</v>
      </c>
    </row>
    <row r="2774" spans="1:8" x14ac:dyDescent="0.25">
      <c r="A2774" s="1">
        <v>41671</v>
      </c>
      <c r="B2774" t="s">
        <v>43</v>
      </c>
      <c r="C2774">
        <v>97.419799999999995</v>
      </c>
      <c r="D2774">
        <v>103.17348</v>
      </c>
      <c r="E2774">
        <v>2.2000000000000002</v>
      </c>
      <c r="F2774">
        <v>2.6</v>
      </c>
      <c r="G2774">
        <v>0.3</v>
      </c>
      <c r="H2774">
        <v>1.8</v>
      </c>
    </row>
    <row r="2775" spans="1:8" x14ac:dyDescent="0.25">
      <c r="A2775" s="1">
        <v>41671</v>
      </c>
      <c r="B2775" t="s">
        <v>44</v>
      </c>
      <c r="C2775">
        <v>99.303700000000006</v>
      </c>
      <c r="D2775">
        <v>108.67888000000001</v>
      </c>
      <c r="E2775">
        <v>2.2000000000000002</v>
      </c>
      <c r="F2775">
        <v>5.7</v>
      </c>
      <c r="G2775">
        <v>4.2</v>
      </c>
      <c r="H2775">
        <v>7.6</v>
      </c>
    </row>
    <row r="2776" spans="1:8" x14ac:dyDescent="0.25">
      <c r="A2776" s="1">
        <v>41671</v>
      </c>
      <c r="B2776" t="s">
        <v>45</v>
      </c>
      <c r="C2776" t="s">
        <v>48</v>
      </c>
      <c r="D2776" t="s">
        <v>48</v>
      </c>
      <c r="E2776" t="s">
        <v>48</v>
      </c>
      <c r="F2776" t="s">
        <v>48</v>
      </c>
      <c r="G2776" t="s">
        <v>48</v>
      </c>
      <c r="H2776" t="s">
        <v>48</v>
      </c>
    </row>
    <row r="2777" spans="1:8" x14ac:dyDescent="0.25">
      <c r="A2777" s="1">
        <v>41671</v>
      </c>
      <c r="B2777" t="s">
        <v>46</v>
      </c>
      <c r="C2777">
        <v>72.504000000000005</v>
      </c>
      <c r="D2777">
        <v>85.309950000000001</v>
      </c>
      <c r="E2777">
        <v>5.2</v>
      </c>
      <c r="F2777">
        <v>11.2</v>
      </c>
      <c r="G2777">
        <v>5.2</v>
      </c>
      <c r="H2777">
        <v>2.6</v>
      </c>
    </row>
    <row r="2778" spans="1:8" x14ac:dyDescent="0.25">
      <c r="A2778" s="1">
        <v>41671</v>
      </c>
      <c r="B2778" t="s">
        <v>47</v>
      </c>
      <c r="C2778">
        <v>72.963710000000006</v>
      </c>
      <c r="D2778">
        <v>99.241630000000001</v>
      </c>
      <c r="E2778">
        <v>6.7</v>
      </c>
      <c r="F2778">
        <v>4.4000000000000004</v>
      </c>
      <c r="G2778">
        <v>-1.1000000000000001</v>
      </c>
      <c r="H2778">
        <v>3.2</v>
      </c>
    </row>
    <row r="2779" spans="1:8" x14ac:dyDescent="0.25">
      <c r="A2779" s="1">
        <v>41699</v>
      </c>
      <c r="B2779" t="s">
        <v>1</v>
      </c>
      <c r="C2779">
        <v>113.37495</v>
      </c>
      <c r="D2779">
        <v>117.52372</v>
      </c>
      <c r="E2779">
        <v>-0.4</v>
      </c>
      <c r="F2779">
        <v>-0.4</v>
      </c>
      <c r="G2779">
        <v>0.7</v>
      </c>
      <c r="H2779">
        <v>2.1</v>
      </c>
    </row>
    <row r="2780" spans="1:8" x14ac:dyDescent="0.25">
      <c r="A2780" s="1">
        <v>41699</v>
      </c>
      <c r="B2780" t="s">
        <v>118</v>
      </c>
      <c r="C2780">
        <v>123.99077</v>
      </c>
      <c r="D2780">
        <v>125.19461</v>
      </c>
      <c r="E2780">
        <v>-2.6</v>
      </c>
      <c r="F2780">
        <v>7.1</v>
      </c>
      <c r="G2780">
        <v>3.1</v>
      </c>
      <c r="H2780">
        <v>3.6</v>
      </c>
    </row>
    <row r="2781" spans="1:8" x14ac:dyDescent="0.25">
      <c r="A2781" s="1">
        <v>41699</v>
      </c>
      <c r="B2781" t="s">
        <v>32</v>
      </c>
      <c r="C2781">
        <v>125.94927</v>
      </c>
      <c r="D2781">
        <v>128.7593</v>
      </c>
      <c r="E2781">
        <v>1.2</v>
      </c>
      <c r="F2781">
        <v>6.5</v>
      </c>
      <c r="G2781">
        <v>11.9</v>
      </c>
      <c r="H2781">
        <v>9.4</v>
      </c>
    </row>
    <row r="2782" spans="1:8" x14ac:dyDescent="0.25">
      <c r="A2782" s="1">
        <v>41699</v>
      </c>
      <c r="B2782" t="s">
        <v>33</v>
      </c>
      <c r="C2782">
        <v>72.557469999999995</v>
      </c>
      <c r="D2782">
        <v>79.734970000000004</v>
      </c>
      <c r="E2782">
        <v>-0.2</v>
      </c>
      <c r="F2782">
        <v>12.7</v>
      </c>
      <c r="G2782">
        <v>5</v>
      </c>
      <c r="H2782">
        <v>-0.5</v>
      </c>
    </row>
    <row r="2783" spans="1:8" x14ac:dyDescent="0.25">
      <c r="A2783" s="1">
        <v>41699</v>
      </c>
      <c r="B2783" t="s">
        <v>34</v>
      </c>
      <c r="C2783" t="s">
        <v>48</v>
      </c>
      <c r="D2783" t="s">
        <v>48</v>
      </c>
      <c r="E2783" t="s">
        <v>48</v>
      </c>
      <c r="F2783" t="s">
        <v>48</v>
      </c>
      <c r="G2783" t="s">
        <v>48</v>
      </c>
      <c r="H2783" t="s">
        <v>48</v>
      </c>
    </row>
    <row r="2784" spans="1:8" x14ac:dyDescent="0.25">
      <c r="A2784" s="1">
        <v>41699</v>
      </c>
      <c r="B2784" t="s">
        <v>35</v>
      </c>
      <c r="C2784">
        <v>112.87092</v>
      </c>
      <c r="D2784">
        <v>120.90636000000001</v>
      </c>
      <c r="E2784">
        <v>0.2</v>
      </c>
      <c r="F2784">
        <v>-0.8</v>
      </c>
      <c r="G2784">
        <v>0.7</v>
      </c>
      <c r="H2784">
        <v>8.4</v>
      </c>
    </row>
    <row r="2785" spans="1:8" x14ac:dyDescent="0.25">
      <c r="A2785" s="1">
        <v>41699</v>
      </c>
      <c r="B2785" t="s">
        <v>36</v>
      </c>
      <c r="C2785" t="s">
        <v>48</v>
      </c>
      <c r="D2785" t="s">
        <v>48</v>
      </c>
      <c r="E2785" t="s">
        <v>48</v>
      </c>
      <c r="F2785" t="s">
        <v>48</v>
      </c>
      <c r="G2785" t="s">
        <v>48</v>
      </c>
      <c r="H2785" t="s">
        <v>48</v>
      </c>
    </row>
    <row r="2786" spans="1:8" x14ac:dyDescent="0.25">
      <c r="A2786" s="1">
        <v>41699</v>
      </c>
      <c r="B2786" t="s">
        <v>37</v>
      </c>
      <c r="C2786">
        <v>113.11656000000001</v>
      </c>
      <c r="D2786">
        <v>117.12393</v>
      </c>
      <c r="E2786">
        <v>0.2</v>
      </c>
      <c r="F2786">
        <v>12</v>
      </c>
      <c r="G2786">
        <v>7.6</v>
      </c>
      <c r="H2786">
        <v>2.8</v>
      </c>
    </row>
    <row r="2787" spans="1:8" x14ac:dyDescent="0.25">
      <c r="A2787" s="1">
        <v>41699</v>
      </c>
      <c r="B2787" t="s">
        <v>38</v>
      </c>
      <c r="C2787">
        <v>141.81215</v>
      </c>
      <c r="D2787">
        <v>141.55843999999999</v>
      </c>
      <c r="E2787">
        <v>0.6</v>
      </c>
      <c r="F2787">
        <v>2.4</v>
      </c>
      <c r="G2787">
        <v>-1.8</v>
      </c>
      <c r="H2787">
        <v>4.4000000000000004</v>
      </c>
    </row>
    <row r="2788" spans="1:8" x14ac:dyDescent="0.25">
      <c r="A2788" s="1">
        <v>41699</v>
      </c>
      <c r="B2788" t="s">
        <v>39</v>
      </c>
      <c r="C2788">
        <v>116.99908000000001</v>
      </c>
      <c r="D2788">
        <v>121.41239</v>
      </c>
      <c r="E2788">
        <v>1</v>
      </c>
      <c r="F2788">
        <v>3.1</v>
      </c>
      <c r="G2788">
        <v>3.8</v>
      </c>
      <c r="H2788">
        <v>0.6</v>
      </c>
    </row>
    <row r="2789" spans="1:8" x14ac:dyDescent="0.25">
      <c r="A2789" s="1">
        <v>41699</v>
      </c>
      <c r="B2789" t="s">
        <v>2</v>
      </c>
      <c r="C2789">
        <v>153.33420000000001</v>
      </c>
      <c r="D2789">
        <v>153.52891</v>
      </c>
      <c r="E2789">
        <v>0.9</v>
      </c>
      <c r="F2789">
        <v>-3.1</v>
      </c>
      <c r="G2789">
        <v>-4.9000000000000004</v>
      </c>
      <c r="H2789">
        <v>-3.7</v>
      </c>
    </row>
    <row r="2790" spans="1:8" x14ac:dyDescent="0.25">
      <c r="A2790" s="1">
        <v>41699</v>
      </c>
      <c r="B2790" t="s">
        <v>40</v>
      </c>
      <c r="C2790">
        <v>97.522329999999997</v>
      </c>
      <c r="D2790">
        <v>98.84639</v>
      </c>
      <c r="E2790">
        <v>1.1000000000000001</v>
      </c>
      <c r="F2790">
        <v>-1.2</v>
      </c>
      <c r="G2790">
        <v>-0.7</v>
      </c>
      <c r="H2790">
        <v>-0.9</v>
      </c>
    </row>
    <row r="2791" spans="1:8" x14ac:dyDescent="0.25">
      <c r="A2791" s="1">
        <v>41699</v>
      </c>
      <c r="B2791" t="s">
        <v>41</v>
      </c>
      <c r="C2791">
        <v>109.85653000000001</v>
      </c>
      <c r="D2791">
        <v>116.1596</v>
      </c>
      <c r="E2791">
        <v>-0.3</v>
      </c>
      <c r="F2791">
        <v>-5.0999999999999996</v>
      </c>
      <c r="G2791">
        <v>-3.3</v>
      </c>
      <c r="H2791">
        <v>2.1</v>
      </c>
    </row>
    <row r="2792" spans="1:8" x14ac:dyDescent="0.25">
      <c r="A2792" s="1">
        <v>41699</v>
      </c>
      <c r="B2792" t="s">
        <v>42</v>
      </c>
      <c r="C2792">
        <v>98.54186</v>
      </c>
      <c r="D2792">
        <v>102.65087</v>
      </c>
      <c r="E2792">
        <v>-2.9</v>
      </c>
      <c r="F2792">
        <v>-3.1</v>
      </c>
      <c r="G2792">
        <v>3.3</v>
      </c>
      <c r="H2792">
        <v>4.4000000000000004</v>
      </c>
    </row>
    <row r="2793" spans="1:8" x14ac:dyDescent="0.25">
      <c r="A2793" s="1">
        <v>41699</v>
      </c>
      <c r="B2793" t="s">
        <v>43</v>
      </c>
      <c r="C2793">
        <v>103.85335000000001</v>
      </c>
      <c r="D2793">
        <v>102.54194</v>
      </c>
      <c r="E2793">
        <v>-0.6</v>
      </c>
      <c r="F2793">
        <v>3.7</v>
      </c>
      <c r="G2793">
        <v>1.5</v>
      </c>
      <c r="H2793">
        <v>2.7</v>
      </c>
    </row>
    <row r="2794" spans="1:8" x14ac:dyDescent="0.25">
      <c r="A2794" s="1">
        <v>41699</v>
      </c>
      <c r="B2794" t="s">
        <v>44</v>
      </c>
      <c r="C2794">
        <v>105.86704</v>
      </c>
      <c r="D2794">
        <v>104.60460999999999</v>
      </c>
      <c r="E2794">
        <v>-3.7</v>
      </c>
      <c r="F2794">
        <v>1.8</v>
      </c>
      <c r="G2794">
        <v>3.4</v>
      </c>
      <c r="H2794">
        <v>8</v>
      </c>
    </row>
    <row r="2795" spans="1:8" x14ac:dyDescent="0.25">
      <c r="A2795" s="1">
        <v>41699</v>
      </c>
      <c r="B2795" t="s">
        <v>45</v>
      </c>
      <c r="C2795" t="s">
        <v>48</v>
      </c>
      <c r="D2795" t="s">
        <v>48</v>
      </c>
      <c r="E2795" t="s">
        <v>48</v>
      </c>
      <c r="F2795" t="s">
        <v>48</v>
      </c>
      <c r="G2795" t="s">
        <v>48</v>
      </c>
      <c r="H2795" t="s">
        <v>48</v>
      </c>
    </row>
    <row r="2796" spans="1:8" x14ac:dyDescent="0.25">
      <c r="A2796" s="1">
        <v>41699</v>
      </c>
      <c r="B2796" t="s">
        <v>46</v>
      </c>
      <c r="C2796">
        <v>75.079179999999994</v>
      </c>
      <c r="D2796">
        <v>81.435329999999993</v>
      </c>
      <c r="E2796">
        <v>-4.5</v>
      </c>
      <c r="F2796">
        <v>-0.6</v>
      </c>
      <c r="G2796">
        <v>3.1</v>
      </c>
      <c r="H2796">
        <v>3.5</v>
      </c>
    </row>
    <row r="2797" spans="1:8" x14ac:dyDescent="0.25">
      <c r="A2797" s="1">
        <v>41699</v>
      </c>
      <c r="B2797" t="s">
        <v>47</v>
      </c>
      <c r="C2797">
        <v>76.717619999999997</v>
      </c>
      <c r="D2797">
        <v>95.469049999999996</v>
      </c>
      <c r="E2797">
        <v>-3.8</v>
      </c>
      <c r="F2797">
        <v>-5.6</v>
      </c>
      <c r="G2797">
        <v>-2.8</v>
      </c>
      <c r="H2797">
        <v>2.2000000000000002</v>
      </c>
    </row>
    <row r="2798" spans="1:8" x14ac:dyDescent="0.25">
      <c r="A2798" s="1">
        <v>41730</v>
      </c>
      <c r="B2798" t="s">
        <v>1</v>
      </c>
      <c r="C2798">
        <v>111.8974</v>
      </c>
      <c r="D2798">
        <v>116.62291</v>
      </c>
      <c r="E2798">
        <v>-0.8</v>
      </c>
      <c r="F2798">
        <v>-5.7</v>
      </c>
      <c r="G2798">
        <v>-1</v>
      </c>
      <c r="H2798">
        <v>0.8</v>
      </c>
    </row>
    <row r="2799" spans="1:8" x14ac:dyDescent="0.25">
      <c r="A2799" s="1">
        <v>41730</v>
      </c>
      <c r="B2799" t="s">
        <v>118</v>
      </c>
      <c r="C2799">
        <v>116.21978</v>
      </c>
      <c r="D2799">
        <v>124.85723</v>
      </c>
      <c r="E2799">
        <v>-0.3</v>
      </c>
      <c r="F2799">
        <v>1.3</v>
      </c>
      <c r="G2799">
        <v>2.6</v>
      </c>
      <c r="H2799">
        <v>2.8</v>
      </c>
    </row>
    <row r="2800" spans="1:8" x14ac:dyDescent="0.25">
      <c r="A2800" s="1">
        <v>41730</v>
      </c>
      <c r="B2800" t="s">
        <v>32</v>
      </c>
      <c r="C2800">
        <v>116.91463</v>
      </c>
      <c r="D2800">
        <v>120.37147</v>
      </c>
      <c r="E2800">
        <v>-6.5</v>
      </c>
      <c r="F2800">
        <v>-0.2</v>
      </c>
      <c r="G2800">
        <v>8.6999999999999993</v>
      </c>
      <c r="H2800">
        <v>8.1</v>
      </c>
    </row>
    <row r="2801" spans="1:8" x14ac:dyDescent="0.25">
      <c r="A2801" s="1">
        <v>41730</v>
      </c>
      <c r="B2801" t="s">
        <v>33</v>
      </c>
      <c r="C2801">
        <v>78.242559999999997</v>
      </c>
      <c r="D2801">
        <v>84.000969999999995</v>
      </c>
      <c r="E2801">
        <v>5.4</v>
      </c>
      <c r="F2801">
        <v>37</v>
      </c>
      <c r="G2801">
        <v>12.1</v>
      </c>
      <c r="H2801">
        <v>3.7</v>
      </c>
    </row>
    <row r="2802" spans="1:8" x14ac:dyDescent="0.25">
      <c r="A2802" s="1">
        <v>41730</v>
      </c>
      <c r="B2802" t="s">
        <v>34</v>
      </c>
      <c r="C2802" t="s">
        <v>48</v>
      </c>
      <c r="D2802" t="s">
        <v>48</v>
      </c>
      <c r="E2802" t="s">
        <v>48</v>
      </c>
      <c r="F2802" t="s">
        <v>48</v>
      </c>
      <c r="G2802" t="s">
        <v>48</v>
      </c>
      <c r="H2802" t="s">
        <v>48</v>
      </c>
    </row>
    <row r="2803" spans="1:8" x14ac:dyDescent="0.25">
      <c r="A2803" s="1">
        <v>41730</v>
      </c>
      <c r="B2803" t="s">
        <v>35</v>
      </c>
      <c r="C2803">
        <v>112.71988</v>
      </c>
      <c r="D2803">
        <v>123.3073</v>
      </c>
      <c r="E2803">
        <v>2</v>
      </c>
      <c r="F2803">
        <v>-5.2</v>
      </c>
      <c r="G2803">
        <v>-0.9</v>
      </c>
      <c r="H2803">
        <v>6.5</v>
      </c>
    </row>
    <row r="2804" spans="1:8" x14ac:dyDescent="0.25">
      <c r="A2804" s="1">
        <v>41730</v>
      </c>
      <c r="B2804" t="s">
        <v>36</v>
      </c>
      <c r="C2804" t="s">
        <v>48</v>
      </c>
      <c r="D2804" t="s">
        <v>48</v>
      </c>
      <c r="E2804" t="s">
        <v>48</v>
      </c>
      <c r="F2804" t="s">
        <v>48</v>
      </c>
      <c r="G2804" t="s">
        <v>48</v>
      </c>
      <c r="H2804" t="s">
        <v>48</v>
      </c>
    </row>
    <row r="2805" spans="1:8" x14ac:dyDescent="0.25">
      <c r="A2805" s="1">
        <v>41730</v>
      </c>
      <c r="B2805" t="s">
        <v>37</v>
      </c>
      <c r="C2805">
        <v>99.816159999999996</v>
      </c>
      <c r="D2805">
        <v>115.15794</v>
      </c>
      <c r="E2805">
        <v>-1.7</v>
      </c>
      <c r="F2805">
        <v>3</v>
      </c>
      <c r="G2805">
        <v>6.5</v>
      </c>
      <c r="H2805">
        <v>2.8</v>
      </c>
    </row>
    <row r="2806" spans="1:8" x14ac:dyDescent="0.25">
      <c r="A2806" s="1">
        <v>41730</v>
      </c>
      <c r="B2806" t="s">
        <v>38</v>
      </c>
      <c r="C2806">
        <v>142.00367</v>
      </c>
      <c r="D2806">
        <v>146.90483</v>
      </c>
      <c r="E2806">
        <v>3.8</v>
      </c>
      <c r="F2806">
        <v>-0.9</v>
      </c>
      <c r="G2806">
        <v>-1.5</v>
      </c>
      <c r="H2806">
        <v>3.1</v>
      </c>
    </row>
    <row r="2807" spans="1:8" x14ac:dyDescent="0.25">
      <c r="A2807" s="1">
        <v>41730</v>
      </c>
      <c r="B2807" t="s">
        <v>39</v>
      </c>
      <c r="C2807">
        <v>112.19101000000001</v>
      </c>
      <c r="D2807">
        <v>117.63</v>
      </c>
      <c r="E2807">
        <v>-3.1</v>
      </c>
      <c r="F2807">
        <v>-4.3</v>
      </c>
      <c r="G2807">
        <v>1.6</v>
      </c>
      <c r="H2807">
        <v>0</v>
      </c>
    </row>
    <row r="2808" spans="1:8" x14ac:dyDescent="0.25">
      <c r="A2808" s="1">
        <v>41730</v>
      </c>
      <c r="B2808" t="s">
        <v>2</v>
      </c>
      <c r="C2808">
        <v>157.33045000000001</v>
      </c>
      <c r="D2808">
        <v>161.10934</v>
      </c>
      <c r="E2808">
        <v>4.9000000000000004</v>
      </c>
      <c r="F2808">
        <v>-2</v>
      </c>
      <c r="G2808">
        <v>-4.2</v>
      </c>
      <c r="H2808">
        <v>-4</v>
      </c>
    </row>
    <row r="2809" spans="1:8" x14ac:dyDescent="0.25">
      <c r="A2809" s="1">
        <v>41730</v>
      </c>
      <c r="B2809" t="s">
        <v>40</v>
      </c>
      <c r="C2809">
        <v>91.696640000000002</v>
      </c>
      <c r="D2809">
        <v>93.704560000000001</v>
      </c>
      <c r="E2809">
        <v>-5.2</v>
      </c>
      <c r="F2809">
        <v>-5.7</v>
      </c>
      <c r="G2809">
        <v>-2</v>
      </c>
      <c r="H2809">
        <v>-1.4</v>
      </c>
    </row>
    <row r="2810" spans="1:8" x14ac:dyDescent="0.25">
      <c r="A2810" s="1">
        <v>41730</v>
      </c>
      <c r="B2810" t="s">
        <v>41</v>
      </c>
      <c r="C2810">
        <v>111.23921</v>
      </c>
      <c r="D2810">
        <v>117.53095999999999</v>
      </c>
      <c r="E2810">
        <v>1.2</v>
      </c>
      <c r="F2810">
        <v>-8.8000000000000007</v>
      </c>
      <c r="G2810">
        <v>-4.7</v>
      </c>
      <c r="H2810">
        <v>0.3</v>
      </c>
    </row>
    <row r="2811" spans="1:8" x14ac:dyDescent="0.25">
      <c r="A2811" s="1">
        <v>41730</v>
      </c>
      <c r="B2811" t="s">
        <v>42</v>
      </c>
      <c r="C2811">
        <v>95.89452</v>
      </c>
      <c r="D2811">
        <v>98.995289999999997</v>
      </c>
      <c r="E2811">
        <v>-3.6</v>
      </c>
      <c r="F2811">
        <v>-12.8</v>
      </c>
      <c r="G2811">
        <v>-1.2</v>
      </c>
      <c r="H2811">
        <v>2.2000000000000002</v>
      </c>
    </row>
    <row r="2812" spans="1:8" x14ac:dyDescent="0.25">
      <c r="A2812" s="1">
        <v>41730</v>
      </c>
      <c r="B2812" t="s">
        <v>43</v>
      </c>
      <c r="C2812">
        <v>98.256159999999994</v>
      </c>
      <c r="D2812">
        <v>101.71981</v>
      </c>
      <c r="E2812">
        <v>-0.8</v>
      </c>
      <c r="F2812">
        <v>-7</v>
      </c>
      <c r="G2812">
        <v>-0.8</v>
      </c>
      <c r="H2812">
        <v>1.3</v>
      </c>
    </row>
    <row r="2813" spans="1:8" x14ac:dyDescent="0.25">
      <c r="A2813" s="1">
        <v>41730</v>
      </c>
      <c r="B2813" t="s">
        <v>44</v>
      </c>
      <c r="C2813">
        <v>103.45966</v>
      </c>
      <c r="D2813">
        <v>102.36364</v>
      </c>
      <c r="E2813">
        <v>-2.1</v>
      </c>
      <c r="F2813">
        <v>-10.4</v>
      </c>
      <c r="G2813">
        <v>-0.5</v>
      </c>
      <c r="H2813">
        <v>5.7</v>
      </c>
    </row>
    <row r="2814" spans="1:8" x14ac:dyDescent="0.25">
      <c r="A2814" s="1">
        <v>41730</v>
      </c>
      <c r="B2814" t="s">
        <v>45</v>
      </c>
      <c r="C2814" t="s">
        <v>48</v>
      </c>
      <c r="D2814" t="s">
        <v>48</v>
      </c>
      <c r="E2814" t="s">
        <v>48</v>
      </c>
      <c r="F2814" t="s">
        <v>48</v>
      </c>
      <c r="G2814" t="s">
        <v>48</v>
      </c>
      <c r="H2814" t="s">
        <v>48</v>
      </c>
    </row>
    <row r="2815" spans="1:8" x14ac:dyDescent="0.25">
      <c r="A2815" s="1">
        <v>41730</v>
      </c>
      <c r="B2815" t="s">
        <v>46</v>
      </c>
      <c r="C2815">
        <v>85.891419999999997</v>
      </c>
      <c r="D2815">
        <v>87.888390000000001</v>
      </c>
      <c r="E2815">
        <v>7.9</v>
      </c>
      <c r="F2815">
        <v>3.3</v>
      </c>
      <c r="G2815">
        <v>3.2</v>
      </c>
      <c r="H2815">
        <v>4.3</v>
      </c>
    </row>
    <row r="2816" spans="1:8" x14ac:dyDescent="0.25">
      <c r="A2816" s="1">
        <v>41730</v>
      </c>
      <c r="B2816" t="s">
        <v>47</v>
      </c>
      <c r="C2816">
        <v>90.173429999999996</v>
      </c>
      <c r="D2816">
        <v>99.727699999999999</v>
      </c>
      <c r="E2816">
        <v>4.5</v>
      </c>
      <c r="F2816">
        <v>-0.9</v>
      </c>
      <c r="G2816">
        <v>-2.2000000000000002</v>
      </c>
      <c r="H2816">
        <v>1.3</v>
      </c>
    </row>
    <row r="2817" spans="1:8" x14ac:dyDescent="0.25">
      <c r="A2817" s="1">
        <v>41760</v>
      </c>
      <c r="B2817" t="s">
        <v>1</v>
      </c>
      <c r="C2817">
        <v>118.5303</v>
      </c>
      <c r="D2817">
        <v>115.45751</v>
      </c>
      <c r="E2817">
        <v>-1</v>
      </c>
      <c r="F2817">
        <v>-3.1</v>
      </c>
      <c r="G2817">
        <v>-1.5</v>
      </c>
      <c r="H2817">
        <v>0.3</v>
      </c>
    </row>
    <row r="2818" spans="1:8" x14ac:dyDescent="0.25">
      <c r="A2818" s="1">
        <v>41760</v>
      </c>
      <c r="B2818" t="s">
        <v>118</v>
      </c>
      <c r="C2818">
        <v>115.20775</v>
      </c>
      <c r="D2818">
        <v>120.51687</v>
      </c>
      <c r="E2818">
        <v>-3.5</v>
      </c>
      <c r="F2818">
        <v>-2</v>
      </c>
      <c r="G2818">
        <v>1.7</v>
      </c>
      <c r="H2818">
        <v>2.2999999999999998</v>
      </c>
    </row>
    <row r="2819" spans="1:8" x14ac:dyDescent="0.25">
      <c r="A2819" s="1">
        <v>41760</v>
      </c>
      <c r="B2819" t="s">
        <v>32</v>
      </c>
      <c r="C2819">
        <v>108.24996</v>
      </c>
      <c r="D2819">
        <v>111.46611</v>
      </c>
      <c r="E2819">
        <v>-7.4</v>
      </c>
      <c r="F2819">
        <v>-6.5</v>
      </c>
      <c r="G2819">
        <v>5.6</v>
      </c>
      <c r="H2819">
        <v>7</v>
      </c>
    </row>
    <row r="2820" spans="1:8" x14ac:dyDescent="0.25">
      <c r="A2820" s="1">
        <v>41760</v>
      </c>
      <c r="B2820" t="s">
        <v>33</v>
      </c>
      <c r="C2820">
        <v>86.200550000000007</v>
      </c>
      <c r="D2820">
        <v>85.904499999999999</v>
      </c>
      <c r="E2820">
        <v>2.2999999999999998</v>
      </c>
      <c r="F2820">
        <v>27.3</v>
      </c>
      <c r="G2820">
        <v>15.2</v>
      </c>
      <c r="H2820">
        <v>7.7</v>
      </c>
    </row>
    <row r="2821" spans="1:8" x14ac:dyDescent="0.25">
      <c r="A2821" s="1">
        <v>41760</v>
      </c>
      <c r="B2821" t="s">
        <v>34</v>
      </c>
      <c r="C2821" t="s">
        <v>48</v>
      </c>
      <c r="D2821" t="s">
        <v>48</v>
      </c>
      <c r="E2821" t="s">
        <v>48</v>
      </c>
      <c r="F2821" t="s">
        <v>48</v>
      </c>
      <c r="G2821" t="s">
        <v>48</v>
      </c>
      <c r="H2821" t="s">
        <v>48</v>
      </c>
    </row>
    <row r="2822" spans="1:8" x14ac:dyDescent="0.25">
      <c r="A2822" s="1">
        <v>41760</v>
      </c>
      <c r="B2822" t="s">
        <v>35</v>
      </c>
      <c r="C2822">
        <v>116.04773</v>
      </c>
      <c r="D2822">
        <v>121.29414</v>
      </c>
      <c r="E2822">
        <v>-1.6</v>
      </c>
      <c r="F2822">
        <v>-0.3</v>
      </c>
      <c r="G2822">
        <v>-0.7</v>
      </c>
      <c r="H2822">
        <v>5.9</v>
      </c>
    </row>
    <row r="2823" spans="1:8" x14ac:dyDescent="0.25">
      <c r="A2823" s="1">
        <v>41760</v>
      </c>
      <c r="B2823" t="s">
        <v>36</v>
      </c>
      <c r="C2823" t="s">
        <v>48</v>
      </c>
      <c r="D2823" t="s">
        <v>48</v>
      </c>
      <c r="E2823" t="s">
        <v>48</v>
      </c>
      <c r="F2823" t="s">
        <v>48</v>
      </c>
      <c r="G2823" t="s">
        <v>48</v>
      </c>
      <c r="H2823" t="s">
        <v>48</v>
      </c>
    </row>
    <row r="2824" spans="1:8" x14ac:dyDescent="0.25">
      <c r="A2824" s="1">
        <v>41760</v>
      </c>
      <c r="B2824" t="s">
        <v>37</v>
      </c>
      <c r="C2824">
        <v>99.666799999999995</v>
      </c>
      <c r="D2824">
        <v>114.69452</v>
      </c>
      <c r="E2824">
        <v>-0.4</v>
      </c>
      <c r="F2824">
        <v>1.7</v>
      </c>
      <c r="G2824">
        <v>5.6</v>
      </c>
      <c r="H2824">
        <v>2.8</v>
      </c>
    </row>
    <row r="2825" spans="1:8" x14ac:dyDescent="0.25">
      <c r="A2825" s="1">
        <v>41760</v>
      </c>
      <c r="B2825" t="s">
        <v>38</v>
      </c>
      <c r="C2825">
        <v>138.98563999999999</v>
      </c>
      <c r="D2825">
        <v>134.87155999999999</v>
      </c>
      <c r="E2825">
        <v>-8.1999999999999993</v>
      </c>
      <c r="F2825">
        <v>-7.2</v>
      </c>
      <c r="G2825">
        <v>-2.7</v>
      </c>
      <c r="H2825">
        <v>1.9</v>
      </c>
    </row>
    <row r="2826" spans="1:8" x14ac:dyDescent="0.25">
      <c r="A2826" s="1">
        <v>41760</v>
      </c>
      <c r="B2826" t="s">
        <v>39</v>
      </c>
      <c r="C2826">
        <v>121.96182</v>
      </c>
      <c r="D2826">
        <v>116.60138000000001</v>
      </c>
      <c r="E2826">
        <v>-0.9</v>
      </c>
      <c r="F2826">
        <v>-3.8</v>
      </c>
      <c r="G2826">
        <v>0.4</v>
      </c>
      <c r="H2826">
        <v>-0.6</v>
      </c>
    </row>
    <row r="2827" spans="1:8" x14ac:dyDescent="0.25">
      <c r="A2827" s="1">
        <v>41760</v>
      </c>
      <c r="B2827" t="s">
        <v>2</v>
      </c>
      <c r="C2827">
        <v>161.12771000000001</v>
      </c>
      <c r="D2827">
        <v>162.28068999999999</v>
      </c>
      <c r="E2827">
        <v>0.7</v>
      </c>
      <c r="F2827">
        <v>0.2</v>
      </c>
      <c r="G2827">
        <v>-3.3</v>
      </c>
      <c r="H2827">
        <v>-3.8</v>
      </c>
    </row>
    <row r="2828" spans="1:8" x14ac:dyDescent="0.25">
      <c r="A2828" s="1">
        <v>41760</v>
      </c>
      <c r="B2828" t="s">
        <v>40</v>
      </c>
      <c r="C2828">
        <v>92.706119999999999</v>
      </c>
      <c r="D2828">
        <v>91.026499999999999</v>
      </c>
      <c r="E2828">
        <v>-2.9</v>
      </c>
      <c r="F2828">
        <v>-5.8</v>
      </c>
      <c r="G2828">
        <v>-2.8</v>
      </c>
      <c r="H2828">
        <v>-1.6</v>
      </c>
    </row>
    <row r="2829" spans="1:8" x14ac:dyDescent="0.25">
      <c r="A2829" s="1">
        <v>41760</v>
      </c>
      <c r="B2829" t="s">
        <v>41</v>
      </c>
      <c r="C2829">
        <v>123.40289</v>
      </c>
      <c r="D2829">
        <v>117.9871</v>
      </c>
      <c r="E2829">
        <v>0.4</v>
      </c>
      <c r="F2829">
        <v>-3.5</v>
      </c>
      <c r="G2829">
        <v>-4.5</v>
      </c>
      <c r="H2829">
        <v>-0.5</v>
      </c>
    </row>
    <row r="2830" spans="1:8" x14ac:dyDescent="0.25">
      <c r="A2830" s="1">
        <v>41760</v>
      </c>
      <c r="B2830" t="s">
        <v>42</v>
      </c>
      <c r="C2830">
        <v>105.80006</v>
      </c>
      <c r="D2830">
        <v>100.71523000000001</v>
      </c>
      <c r="E2830">
        <v>1.7</v>
      </c>
      <c r="F2830">
        <v>-5.0999999999999996</v>
      </c>
      <c r="G2830">
        <v>-2.1</v>
      </c>
      <c r="H2830">
        <v>1.6</v>
      </c>
    </row>
    <row r="2831" spans="1:8" x14ac:dyDescent="0.25">
      <c r="A2831" s="1">
        <v>41760</v>
      </c>
      <c r="B2831" t="s">
        <v>43</v>
      </c>
      <c r="C2831">
        <v>103.99642</v>
      </c>
      <c r="D2831">
        <v>101.43362</v>
      </c>
      <c r="E2831">
        <v>-0.3</v>
      </c>
      <c r="F2831">
        <v>-0.2</v>
      </c>
      <c r="G2831">
        <v>-0.6</v>
      </c>
      <c r="H2831">
        <v>1.3</v>
      </c>
    </row>
    <row r="2832" spans="1:8" x14ac:dyDescent="0.25">
      <c r="A2832" s="1">
        <v>41760</v>
      </c>
      <c r="B2832" t="s">
        <v>44</v>
      </c>
      <c r="C2832">
        <v>107.60254</v>
      </c>
      <c r="D2832">
        <v>100.84197</v>
      </c>
      <c r="E2832">
        <v>-1.5</v>
      </c>
      <c r="F2832">
        <v>-7.3</v>
      </c>
      <c r="G2832">
        <v>-2.1</v>
      </c>
      <c r="H2832">
        <v>4.5</v>
      </c>
    </row>
    <row r="2833" spans="1:8" x14ac:dyDescent="0.25">
      <c r="A2833" s="1">
        <v>41760</v>
      </c>
      <c r="B2833" t="s">
        <v>45</v>
      </c>
      <c r="C2833" t="s">
        <v>48</v>
      </c>
      <c r="D2833" t="s">
        <v>48</v>
      </c>
      <c r="E2833" t="s">
        <v>48</v>
      </c>
      <c r="F2833" t="s">
        <v>48</v>
      </c>
      <c r="G2833" t="s">
        <v>48</v>
      </c>
      <c r="H2833" t="s">
        <v>48</v>
      </c>
    </row>
    <row r="2834" spans="1:8" x14ac:dyDescent="0.25">
      <c r="A2834" s="1">
        <v>41760</v>
      </c>
      <c r="B2834" t="s">
        <v>46</v>
      </c>
      <c r="C2834">
        <v>95.322550000000007</v>
      </c>
      <c r="D2834">
        <v>86.869919999999993</v>
      </c>
      <c r="E2834">
        <v>-1.2</v>
      </c>
      <c r="F2834">
        <v>2.8</v>
      </c>
      <c r="G2834">
        <v>3.1</v>
      </c>
      <c r="H2834">
        <v>4.9000000000000004</v>
      </c>
    </row>
    <row r="2835" spans="1:8" x14ac:dyDescent="0.25">
      <c r="A2835" s="1">
        <v>41760</v>
      </c>
      <c r="B2835" t="s">
        <v>47</v>
      </c>
      <c r="C2835">
        <v>111.88008000000001</v>
      </c>
      <c r="D2835">
        <v>102.21328</v>
      </c>
      <c r="E2835">
        <v>2.5</v>
      </c>
      <c r="F2835">
        <v>9.1</v>
      </c>
      <c r="G2835">
        <v>0.6</v>
      </c>
      <c r="H2835">
        <v>2.6</v>
      </c>
    </row>
    <row r="2836" spans="1:8" x14ac:dyDescent="0.25">
      <c r="A2836" s="1">
        <v>41791</v>
      </c>
      <c r="B2836" t="s">
        <v>1</v>
      </c>
      <c r="C2836">
        <v>110.61037</v>
      </c>
      <c r="D2836">
        <v>112.15955</v>
      </c>
      <c r="E2836">
        <v>-2.9</v>
      </c>
      <c r="F2836">
        <v>-6.7</v>
      </c>
      <c r="G2836">
        <v>-2.4</v>
      </c>
      <c r="H2836">
        <v>-0.5</v>
      </c>
    </row>
    <row r="2837" spans="1:8" x14ac:dyDescent="0.25">
      <c r="A2837" s="1">
        <v>41791</v>
      </c>
      <c r="B2837" t="s">
        <v>118</v>
      </c>
      <c r="C2837">
        <v>105.39543</v>
      </c>
      <c r="D2837">
        <v>114.16154</v>
      </c>
      <c r="E2837">
        <v>-5.3</v>
      </c>
      <c r="F2837">
        <v>-8</v>
      </c>
      <c r="G2837">
        <v>0.1</v>
      </c>
      <c r="H2837">
        <v>1.1000000000000001</v>
      </c>
    </row>
    <row r="2838" spans="1:8" x14ac:dyDescent="0.25">
      <c r="A2838" s="1">
        <v>41791</v>
      </c>
      <c r="B2838" t="s">
        <v>32</v>
      </c>
      <c r="C2838">
        <v>91.757009999999994</v>
      </c>
      <c r="D2838">
        <v>99.733689999999996</v>
      </c>
      <c r="E2838">
        <v>-10.5</v>
      </c>
      <c r="F2838">
        <v>-16.5</v>
      </c>
      <c r="G2838">
        <v>1.9</v>
      </c>
      <c r="H2838">
        <v>5.6</v>
      </c>
    </row>
    <row r="2839" spans="1:8" x14ac:dyDescent="0.25">
      <c r="A2839" s="1">
        <v>41791</v>
      </c>
      <c r="B2839" t="s">
        <v>33</v>
      </c>
      <c r="C2839">
        <v>85.130319999999998</v>
      </c>
      <c r="D2839">
        <v>83.403260000000003</v>
      </c>
      <c r="E2839">
        <v>-2.9</v>
      </c>
      <c r="F2839">
        <v>6.3</v>
      </c>
      <c r="G2839">
        <v>13.5</v>
      </c>
      <c r="H2839">
        <v>8.6</v>
      </c>
    </row>
    <row r="2840" spans="1:8" x14ac:dyDescent="0.25">
      <c r="A2840" s="1">
        <v>41791</v>
      </c>
      <c r="B2840" t="s">
        <v>34</v>
      </c>
      <c r="C2840" t="s">
        <v>48</v>
      </c>
      <c r="D2840" t="s">
        <v>48</v>
      </c>
      <c r="E2840" t="s">
        <v>48</v>
      </c>
      <c r="F2840" t="s">
        <v>48</v>
      </c>
      <c r="G2840" t="s">
        <v>48</v>
      </c>
      <c r="H2840" t="s">
        <v>48</v>
      </c>
    </row>
    <row r="2841" spans="1:8" x14ac:dyDescent="0.25">
      <c r="A2841" s="1">
        <v>41791</v>
      </c>
      <c r="B2841" t="s">
        <v>35</v>
      </c>
      <c r="C2841">
        <v>104.79116999999999</v>
      </c>
      <c r="D2841">
        <v>112.36793</v>
      </c>
      <c r="E2841">
        <v>-7.4</v>
      </c>
      <c r="F2841">
        <v>-6.9</v>
      </c>
      <c r="G2841">
        <v>-1.7</v>
      </c>
      <c r="H2841">
        <v>4.5999999999999996</v>
      </c>
    </row>
    <row r="2842" spans="1:8" x14ac:dyDescent="0.25">
      <c r="A2842" s="1">
        <v>41791</v>
      </c>
      <c r="B2842" t="s">
        <v>36</v>
      </c>
      <c r="C2842" t="s">
        <v>48</v>
      </c>
      <c r="D2842" t="s">
        <v>48</v>
      </c>
      <c r="E2842" t="s">
        <v>48</v>
      </c>
      <c r="F2842" t="s">
        <v>48</v>
      </c>
      <c r="G2842" t="s">
        <v>48</v>
      </c>
      <c r="H2842" t="s">
        <v>48</v>
      </c>
    </row>
    <row r="2843" spans="1:8" x14ac:dyDescent="0.25">
      <c r="A2843" s="1">
        <v>41791</v>
      </c>
      <c r="B2843" t="s">
        <v>37</v>
      </c>
      <c r="C2843">
        <v>87.786190000000005</v>
      </c>
      <c r="D2843">
        <v>103.90824000000001</v>
      </c>
      <c r="E2843">
        <v>-9.4</v>
      </c>
      <c r="F2843">
        <v>-7.3</v>
      </c>
      <c r="G2843">
        <v>3.7</v>
      </c>
      <c r="H2843">
        <v>2.1</v>
      </c>
    </row>
    <row r="2844" spans="1:8" x14ac:dyDescent="0.25">
      <c r="A2844" s="1">
        <v>41791</v>
      </c>
      <c r="B2844" t="s">
        <v>38</v>
      </c>
      <c r="C2844">
        <v>127.49553</v>
      </c>
      <c r="D2844">
        <v>130.49357000000001</v>
      </c>
      <c r="E2844">
        <v>-3.2</v>
      </c>
      <c r="F2844">
        <v>-12.1</v>
      </c>
      <c r="G2844">
        <v>-4.3</v>
      </c>
      <c r="H2844">
        <v>0</v>
      </c>
    </row>
    <row r="2845" spans="1:8" x14ac:dyDescent="0.25">
      <c r="A2845" s="1">
        <v>41791</v>
      </c>
      <c r="B2845" t="s">
        <v>39</v>
      </c>
      <c r="C2845">
        <v>115.75991999999999</v>
      </c>
      <c r="D2845">
        <v>115.18707999999999</v>
      </c>
      <c r="E2845">
        <v>-1.2</v>
      </c>
      <c r="F2845">
        <v>-5.8</v>
      </c>
      <c r="G2845">
        <v>-0.7</v>
      </c>
      <c r="H2845">
        <v>-1.3</v>
      </c>
    </row>
    <row r="2846" spans="1:8" x14ac:dyDescent="0.25">
      <c r="A2846" s="1">
        <v>41791</v>
      </c>
      <c r="B2846" t="s">
        <v>2</v>
      </c>
      <c r="C2846">
        <v>163.30249000000001</v>
      </c>
      <c r="D2846">
        <v>164.84814</v>
      </c>
      <c r="E2846">
        <v>1.6</v>
      </c>
      <c r="F2846">
        <v>3.9</v>
      </c>
      <c r="G2846">
        <v>-2.1</v>
      </c>
      <c r="H2846">
        <v>-3</v>
      </c>
    </row>
    <row r="2847" spans="1:8" x14ac:dyDescent="0.25">
      <c r="A2847" s="1">
        <v>41791</v>
      </c>
      <c r="B2847" t="s">
        <v>40</v>
      </c>
      <c r="C2847">
        <v>92.973950000000002</v>
      </c>
      <c r="D2847">
        <v>95.263630000000006</v>
      </c>
      <c r="E2847">
        <v>4.7</v>
      </c>
      <c r="F2847">
        <v>0.7</v>
      </c>
      <c r="G2847">
        <v>-2.2000000000000002</v>
      </c>
      <c r="H2847">
        <v>-1.6</v>
      </c>
    </row>
    <row r="2848" spans="1:8" x14ac:dyDescent="0.25">
      <c r="A2848" s="1">
        <v>41791</v>
      </c>
      <c r="B2848" t="s">
        <v>41</v>
      </c>
      <c r="C2848">
        <v>117.21896</v>
      </c>
      <c r="D2848">
        <v>116.33423000000001</v>
      </c>
      <c r="E2848">
        <v>-1.4</v>
      </c>
      <c r="F2848">
        <v>-5.8</v>
      </c>
      <c r="G2848">
        <v>-4.7</v>
      </c>
      <c r="H2848">
        <v>-1.6</v>
      </c>
    </row>
    <row r="2849" spans="1:8" x14ac:dyDescent="0.25">
      <c r="A2849" s="1">
        <v>41791</v>
      </c>
      <c r="B2849" t="s">
        <v>42</v>
      </c>
      <c r="C2849">
        <v>90.559359999999998</v>
      </c>
      <c r="D2849">
        <v>91.880420000000001</v>
      </c>
      <c r="E2849">
        <v>-8.8000000000000007</v>
      </c>
      <c r="F2849">
        <v>-14.1</v>
      </c>
      <c r="G2849">
        <v>-4.2</v>
      </c>
      <c r="H2849">
        <v>0.2</v>
      </c>
    </row>
    <row r="2850" spans="1:8" x14ac:dyDescent="0.25">
      <c r="A2850" s="1">
        <v>41791</v>
      </c>
      <c r="B2850" t="s">
        <v>43</v>
      </c>
      <c r="C2850">
        <v>93.863870000000006</v>
      </c>
      <c r="D2850">
        <v>95.810969999999998</v>
      </c>
      <c r="E2850">
        <v>-5.5</v>
      </c>
      <c r="F2850">
        <v>-7.7</v>
      </c>
      <c r="G2850">
        <v>-1.8</v>
      </c>
      <c r="H2850">
        <v>0.4</v>
      </c>
    </row>
    <row r="2851" spans="1:8" x14ac:dyDescent="0.25">
      <c r="A2851" s="1">
        <v>41791</v>
      </c>
      <c r="B2851" t="s">
        <v>44</v>
      </c>
      <c r="C2851">
        <v>96.219200000000001</v>
      </c>
      <c r="D2851">
        <v>96.780270000000002</v>
      </c>
      <c r="E2851">
        <v>-4</v>
      </c>
      <c r="F2851">
        <v>-12.4</v>
      </c>
      <c r="G2851">
        <v>-3.8</v>
      </c>
      <c r="H2851">
        <v>2.5</v>
      </c>
    </row>
    <row r="2852" spans="1:8" x14ac:dyDescent="0.25">
      <c r="A2852" s="1">
        <v>41791</v>
      </c>
      <c r="B2852" t="s">
        <v>45</v>
      </c>
      <c r="C2852" t="s">
        <v>48</v>
      </c>
      <c r="D2852" t="s">
        <v>48</v>
      </c>
      <c r="E2852" t="s">
        <v>48</v>
      </c>
      <c r="F2852" t="s">
        <v>48</v>
      </c>
      <c r="G2852" t="s">
        <v>48</v>
      </c>
      <c r="H2852" t="s">
        <v>48</v>
      </c>
    </row>
    <row r="2853" spans="1:8" x14ac:dyDescent="0.25">
      <c r="A2853" s="1">
        <v>41791</v>
      </c>
      <c r="B2853" t="s">
        <v>46</v>
      </c>
      <c r="C2853">
        <v>89.469269999999995</v>
      </c>
      <c r="D2853">
        <v>83.103039999999993</v>
      </c>
      <c r="E2853">
        <v>-4.3</v>
      </c>
      <c r="F2853">
        <v>-1.3</v>
      </c>
      <c r="G2853">
        <v>2.2000000000000002</v>
      </c>
      <c r="H2853">
        <v>4.7</v>
      </c>
    </row>
    <row r="2854" spans="1:8" x14ac:dyDescent="0.25">
      <c r="A2854" s="1">
        <v>41791</v>
      </c>
      <c r="B2854" t="s">
        <v>47</v>
      </c>
      <c r="C2854">
        <v>115.26675</v>
      </c>
      <c r="D2854">
        <v>101.90443999999999</v>
      </c>
      <c r="E2854">
        <v>-0.3</v>
      </c>
      <c r="F2854">
        <v>9.4</v>
      </c>
      <c r="G2854">
        <v>2.2999999999999998</v>
      </c>
      <c r="H2854">
        <v>3.2</v>
      </c>
    </row>
    <row r="2855" spans="1:8" x14ac:dyDescent="0.25">
      <c r="A2855" s="1">
        <v>41821</v>
      </c>
      <c r="B2855" t="s">
        <v>1</v>
      </c>
      <c r="C2855">
        <v>121.70206</v>
      </c>
      <c r="D2855">
        <v>114.97118</v>
      </c>
      <c r="E2855">
        <v>2.5</v>
      </c>
      <c r="F2855">
        <v>-3.3</v>
      </c>
      <c r="G2855">
        <v>-2.5</v>
      </c>
      <c r="H2855">
        <v>-1.1000000000000001</v>
      </c>
    </row>
    <row r="2856" spans="1:8" x14ac:dyDescent="0.25">
      <c r="A2856" s="1">
        <v>41821</v>
      </c>
      <c r="B2856" t="s">
        <v>118</v>
      </c>
      <c r="C2856">
        <v>118.93315</v>
      </c>
      <c r="D2856">
        <v>120.28636</v>
      </c>
      <c r="E2856">
        <v>5.4</v>
      </c>
      <c r="F2856">
        <v>-2.2000000000000002</v>
      </c>
      <c r="G2856">
        <v>-0.2</v>
      </c>
      <c r="H2856">
        <v>0.1</v>
      </c>
    </row>
    <row r="2857" spans="1:8" x14ac:dyDescent="0.25">
      <c r="A2857" s="1">
        <v>41821</v>
      </c>
      <c r="B2857" t="s">
        <v>32</v>
      </c>
      <c r="C2857">
        <v>113.63948000000001</v>
      </c>
      <c r="D2857">
        <v>113.52293</v>
      </c>
      <c r="E2857">
        <v>13.8</v>
      </c>
      <c r="F2857">
        <v>-3.6</v>
      </c>
      <c r="G2857">
        <v>1.1000000000000001</v>
      </c>
      <c r="H2857">
        <v>3.1</v>
      </c>
    </row>
    <row r="2858" spans="1:8" x14ac:dyDescent="0.25">
      <c r="A2858" s="1">
        <v>41821</v>
      </c>
      <c r="B2858" t="s">
        <v>33</v>
      </c>
      <c r="C2858">
        <v>88.624780000000001</v>
      </c>
      <c r="D2858">
        <v>83.778180000000006</v>
      </c>
      <c r="E2858">
        <v>0.4</v>
      </c>
      <c r="F2858">
        <v>-1</v>
      </c>
      <c r="G2858">
        <v>10.9</v>
      </c>
      <c r="H2858">
        <v>7.8</v>
      </c>
    </row>
    <row r="2859" spans="1:8" x14ac:dyDescent="0.25">
      <c r="A2859" s="1">
        <v>41821</v>
      </c>
      <c r="B2859" t="s">
        <v>34</v>
      </c>
      <c r="C2859" t="s">
        <v>48</v>
      </c>
      <c r="D2859" t="s">
        <v>48</v>
      </c>
      <c r="E2859" t="s">
        <v>48</v>
      </c>
      <c r="F2859" t="s">
        <v>48</v>
      </c>
      <c r="G2859" t="s">
        <v>48</v>
      </c>
      <c r="H2859" t="s">
        <v>48</v>
      </c>
    </row>
    <row r="2860" spans="1:8" x14ac:dyDescent="0.25">
      <c r="A2860" s="1">
        <v>41821</v>
      </c>
      <c r="B2860" t="s">
        <v>35</v>
      </c>
      <c r="C2860">
        <v>124.76304</v>
      </c>
      <c r="D2860">
        <v>122.03316</v>
      </c>
      <c r="E2860">
        <v>8.6</v>
      </c>
      <c r="F2860">
        <v>-2.2000000000000002</v>
      </c>
      <c r="G2860">
        <v>-1.8</v>
      </c>
      <c r="H2860">
        <v>3.2</v>
      </c>
    </row>
    <row r="2861" spans="1:8" x14ac:dyDescent="0.25">
      <c r="A2861" s="1">
        <v>41821</v>
      </c>
      <c r="B2861" t="s">
        <v>36</v>
      </c>
      <c r="C2861" t="s">
        <v>48</v>
      </c>
      <c r="D2861" t="s">
        <v>48</v>
      </c>
      <c r="E2861" t="s">
        <v>48</v>
      </c>
      <c r="F2861" t="s">
        <v>48</v>
      </c>
      <c r="G2861" t="s">
        <v>48</v>
      </c>
      <c r="H2861" t="s">
        <v>48</v>
      </c>
    </row>
    <row r="2862" spans="1:8" x14ac:dyDescent="0.25">
      <c r="A2862" s="1">
        <v>41821</v>
      </c>
      <c r="B2862" t="s">
        <v>37</v>
      </c>
      <c r="C2862">
        <v>92.70008</v>
      </c>
      <c r="D2862">
        <v>105.61028</v>
      </c>
      <c r="E2862">
        <v>1.6</v>
      </c>
      <c r="F2862">
        <v>-4.4000000000000004</v>
      </c>
      <c r="G2862">
        <v>2.6</v>
      </c>
      <c r="H2862">
        <v>1.4</v>
      </c>
    </row>
    <row r="2863" spans="1:8" x14ac:dyDescent="0.25">
      <c r="A2863" s="1">
        <v>41821</v>
      </c>
      <c r="B2863" t="s">
        <v>38</v>
      </c>
      <c r="C2863">
        <v>144.71017000000001</v>
      </c>
      <c r="D2863">
        <v>137.63004000000001</v>
      </c>
      <c r="E2863">
        <v>5.5</v>
      </c>
      <c r="F2863">
        <v>-6</v>
      </c>
      <c r="G2863">
        <v>-4.5999999999999996</v>
      </c>
      <c r="H2863">
        <v>-1.7</v>
      </c>
    </row>
    <row r="2864" spans="1:8" x14ac:dyDescent="0.25">
      <c r="A2864" s="1">
        <v>41821</v>
      </c>
      <c r="B2864" t="s">
        <v>39</v>
      </c>
      <c r="C2864">
        <v>123.62712999999999</v>
      </c>
      <c r="D2864">
        <v>115.03599</v>
      </c>
      <c r="E2864">
        <v>-0.1</v>
      </c>
      <c r="F2864">
        <v>-3.5</v>
      </c>
      <c r="G2864">
        <v>-1.1000000000000001</v>
      </c>
      <c r="H2864">
        <v>-1.6</v>
      </c>
    </row>
    <row r="2865" spans="1:8" x14ac:dyDescent="0.25">
      <c r="A2865" s="1">
        <v>41821</v>
      </c>
      <c r="B2865" t="s">
        <v>2</v>
      </c>
      <c r="C2865">
        <v>180.13766000000001</v>
      </c>
      <c r="D2865">
        <v>174.9511</v>
      </c>
      <c r="E2865">
        <v>6.1</v>
      </c>
      <c r="F2865">
        <v>11.1</v>
      </c>
      <c r="G2865">
        <v>-0.2</v>
      </c>
      <c r="H2865">
        <v>-1.4</v>
      </c>
    </row>
    <row r="2866" spans="1:8" x14ac:dyDescent="0.25">
      <c r="A2866" s="1">
        <v>41821</v>
      </c>
      <c r="B2866" t="s">
        <v>40</v>
      </c>
      <c r="C2866">
        <v>99.962770000000006</v>
      </c>
      <c r="D2866">
        <v>97.186809999999994</v>
      </c>
      <c r="E2866">
        <v>2</v>
      </c>
      <c r="F2866">
        <v>0.4</v>
      </c>
      <c r="G2866">
        <v>-1.8</v>
      </c>
      <c r="H2866">
        <v>-1.6</v>
      </c>
    </row>
    <row r="2867" spans="1:8" x14ac:dyDescent="0.25">
      <c r="A2867" s="1">
        <v>41821</v>
      </c>
      <c r="B2867" t="s">
        <v>41</v>
      </c>
      <c r="C2867">
        <v>124.12016</v>
      </c>
      <c r="D2867">
        <v>114.20311</v>
      </c>
      <c r="E2867">
        <v>-1.8</v>
      </c>
      <c r="F2867">
        <v>-6</v>
      </c>
      <c r="G2867">
        <v>-4.9000000000000004</v>
      </c>
      <c r="H2867">
        <v>-2.4</v>
      </c>
    </row>
    <row r="2868" spans="1:8" x14ac:dyDescent="0.25">
      <c r="A2868" s="1">
        <v>41821</v>
      </c>
      <c r="B2868" t="s">
        <v>42</v>
      </c>
      <c r="C2868">
        <v>107.77535</v>
      </c>
      <c r="D2868">
        <v>98.244759999999999</v>
      </c>
      <c r="E2868">
        <v>6.9</v>
      </c>
      <c r="F2868">
        <v>-6.1</v>
      </c>
      <c r="G2868">
        <v>-4.5</v>
      </c>
      <c r="H2868">
        <v>-0.7</v>
      </c>
    </row>
    <row r="2869" spans="1:8" x14ac:dyDescent="0.25">
      <c r="A2869" s="1">
        <v>41821</v>
      </c>
      <c r="B2869" t="s">
        <v>43</v>
      </c>
      <c r="C2869">
        <v>106.99861</v>
      </c>
      <c r="D2869">
        <v>101.03045</v>
      </c>
      <c r="E2869">
        <v>5.4</v>
      </c>
      <c r="F2869">
        <v>-2.2999999999999998</v>
      </c>
      <c r="G2869">
        <v>-1.9</v>
      </c>
      <c r="H2869">
        <v>-0.2</v>
      </c>
    </row>
    <row r="2870" spans="1:8" x14ac:dyDescent="0.25">
      <c r="A2870" s="1">
        <v>41821</v>
      </c>
      <c r="B2870" t="s">
        <v>44</v>
      </c>
      <c r="C2870">
        <v>107.696</v>
      </c>
      <c r="D2870">
        <v>98.834220000000002</v>
      </c>
      <c r="E2870">
        <v>2.1</v>
      </c>
      <c r="F2870">
        <v>-10.7</v>
      </c>
      <c r="G2870">
        <v>-5</v>
      </c>
      <c r="H2870">
        <v>0.2</v>
      </c>
    </row>
    <row r="2871" spans="1:8" x14ac:dyDescent="0.25">
      <c r="A2871" s="1">
        <v>41821</v>
      </c>
      <c r="B2871" t="s">
        <v>45</v>
      </c>
      <c r="C2871" t="s">
        <v>48</v>
      </c>
      <c r="D2871" t="s">
        <v>48</v>
      </c>
      <c r="E2871" t="s">
        <v>48</v>
      </c>
      <c r="F2871" t="s">
        <v>48</v>
      </c>
      <c r="G2871" t="s">
        <v>48</v>
      </c>
      <c r="H2871" t="s">
        <v>48</v>
      </c>
    </row>
    <row r="2872" spans="1:8" x14ac:dyDescent="0.25">
      <c r="A2872" s="1">
        <v>41821</v>
      </c>
      <c r="B2872" t="s">
        <v>46</v>
      </c>
      <c r="C2872">
        <v>101.93651</v>
      </c>
      <c r="D2872">
        <v>90.099940000000004</v>
      </c>
      <c r="E2872">
        <v>8.4</v>
      </c>
      <c r="F2872">
        <v>9.5</v>
      </c>
      <c r="G2872">
        <v>3.4</v>
      </c>
      <c r="H2872">
        <v>5.7</v>
      </c>
    </row>
    <row r="2873" spans="1:8" x14ac:dyDescent="0.25">
      <c r="A2873" s="1">
        <v>41821</v>
      </c>
      <c r="B2873" t="s">
        <v>47</v>
      </c>
      <c r="C2873">
        <v>118.61458</v>
      </c>
      <c r="D2873">
        <v>99.080060000000003</v>
      </c>
      <c r="E2873">
        <v>-2.8</v>
      </c>
      <c r="F2873">
        <v>6.4</v>
      </c>
      <c r="G2873">
        <v>3.1</v>
      </c>
      <c r="H2873">
        <v>3.7</v>
      </c>
    </row>
    <row r="2874" spans="1:8" x14ac:dyDescent="0.25">
      <c r="A2874" s="1">
        <v>41852</v>
      </c>
      <c r="B2874" t="s">
        <v>1</v>
      </c>
      <c r="C2874">
        <v>123.92138</v>
      </c>
      <c r="D2874">
        <v>115.38545999999999</v>
      </c>
      <c r="E2874">
        <v>0.4</v>
      </c>
      <c r="F2874">
        <v>-5.0999999999999996</v>
      </c>
      <c r="G2874">
        <v>-2.9</v>
      </c>
      <c r="H2874">
        <v>-1.6</v>
      </c>
    </row>
    <row r="2875" spans="1:8" x14ac:dyDescent="0.25">
      <c r="A2875" s="1">
        <v>41852</v>
      </c>
      <c r="B2875" t="s">
        <v>118</v>
      </c>
      <c r="C2875">
        <v>119.42576</v>
      </c>
      <c r="D2875">
        <v>119.05286</v>
      </c>
      <c r="E2875">
        <v>-1</v>
      </c>
      <c r="F2875">
        <v>-2.4</v>
      </c>
      <c r="G2875">
        <v>-0.5</v>
      </c>
      <c r="H2875">
        <v>-0.5</v>
      </c>
    </row>
    <row r="2876" spans="1:8" x14ac:dyDescent="0.25">
      <c r="A2876" s="1">
        <v>41852</v>
      </c>
      <c r="B2876" t="s">
        <v>32</v>
      </c>
      <c r="C2876">
        <v>114.47439</v>
      </c>
      <c r="D2876">
        <v>109.94947000000001</v>
      </c>
      <c r="E2876">
        <v>-3.1</v>
      </c>
      <c r="F2876">
        <v>-11.4</v>
      </c>
      <c r="G2876">
        <v>-0.6</v>
      </c>
      <c r="H2876">
        <v>1.9</v>
      </c>
    </row>
    <row r="2877" spans="1:8" x14ac:dyDescent="0.25">
      <c r="A2877" s="1">
        <v>41852</v>
      </c>
      <c r="B2877" t="s">
        <v>33</v>
      </c>
      <c r="C2877">
        <v>91.228759999999994</v>
      </c>
      <c r="D2877">
        <v>86.074060000000003</v>
      </c>
      <c r="E2877">
        <v>2.7</v>
      </c>
      <c r="F2877">
        <v>5.8</v>
      </c>
      <c r="G2877">
        <v>10.1</v>
      </c>
      <c r="H2877">
        <v>8.1</v>
      </c>
    </row>
    <row r="2878" spans="1:8" x14ac:dyDescent="0.25">
      <c r="A2878" s="1">
        <v>41852</v>
      </c>
      <c r="B2878" t="s">
        <v>34</v>
      </c>
      <c r="C2878" t="s">
        <v>48</v>
      </c>
      <c r="D2878" t="s">
        <v>48</v>
      </c>
      <c r="E2878" t="s">
        <v>48</v>
      </c>
      <c r="F2878" t="s">
        <v>48</v>
      </c>
      <c r="G2878" t="s">
        <v>48</v>
      </c>
      <c r="H2878" t="s">
        <v>48</v>
      </c>
    </row>
    <row r="2879" spans="1:8" x14ac:dyDescent="0.25">
      <c r="A2879" s="1">
        <v>41852</v>
      </c>
      <c r="B2879" t="s">
        <v>35</v>
      </c>
      <c r="C2879">
        <v>129.61323999999999</v>
      </c>
      <c r="D2879">
        <v>122.77684000000001</v>
      </c>
      <c r="E2879">
        <v>0.6</v>
      </c>
      <c r="F2879">
        <v>-1.9</v>
      </c>
      <c r="G2879">
        <v>-1.8</v>
      </c>
      <c r="H2879">
        <v>1.9</v>
      </c>
    </row>
    <row r="2880" spans="1:8" x14ac:dyDescent="0.25">
      <c r="A2880" s="1">
        <v>41852</v>
      </c>
      <c r="B2880" t="s">
        <v>36</v>
      </c>
      <c r="C2880" t="s">
        <v>48</v>
      </c>
      <c r="D2880" t="s">
        <v>48</v>
      </c>
      <c r="E2880" t="s">
        <v>48</v>
      </c>
      <c r="F2880" t="s">
        <v>48</v>
      </c>
      <c r="G2880" t="s">
        <v>48</v>
      </c>
      <c r="H2880" t="s">
        <v>48</v>
      </c>
    </row>
    <row r="2881" spans="1:8" x14ac:dyDescent="0.25">
      <c r="A2881" s="1">
        <v>41852</v>
      </c>
      <c r="B2881" t="s">
        <v>37</v>
      </c>
      <c r="C2881">
        <v>100.69714</v>
      </c>
      <c r="D2881">
        <v>108.37568</v>
      </c>
      <c r="E2881">
        <v>2.6</v>
      </c>
      <c r="F2881">
        <v>-1.2</v>
      </c>
      <c r="G2881">
        <v>2.1</v>
      </c>
      <c r="H2881">
        <v>1.2</v>
      </c>
    </row>
    <row r="2882" spans="1:8" x14ac:dyDescent="0.25">
      <c r="A2882" s="1">
        <v>41852</v>
      </c>
      <c r="B2882" t="s">
        <v>38</v>
      </c>
      <c r="C2882">
        <v>138.60996</v>
      </c>
      <c r="D2882">
        <v>132.68111999999999</v>
      </c>
      <c r="E2882">
        <v>-3.6</v>
      </c>
      <c r="F2882">
        <v>-6.3</v>
      </c>
      <c r="G2882">
        <v>-4.8</v>
      </c>
      <c r="H2882">
        <v>-2.8</v>
      </c>
    </row>
    <row r="2883" spans="1:8" x14ac:dyDescent="0.25">
      <c r="A2883" s="1">
        <v>41852</v>
      </c>
      <c r="B2883" t="s">
        <v>39</v>
      </c>
      <c r="C2883">
        <v>124.69286</v>
      </c>
      <c r="D2883">
        <v>114.86083000000001</v>
      </c>
      <c r="E2883">
        <v>-0.2</v>
      </c>
      <c r="F2883">
        <v>-5.2</v>
      </c>
      <c r="G2883">
        <v>-1.7</v>
      </c>
      <c r="H2883">
        <v>-2</v>
      </c>
    </row>
    <row r="2884" spans="1:8" x14ac:dyDescent="0.25">
      <c r="A2884" s="1">
        <v>41852</v>
      </c>
      <c r="B2884" t="s">
        <v>2</v>
      </c>
      <c r="C2884">
        <v>188.24884</v>
      </c>
      <c r="D2884">
        <v>179.32026999999999</v>
      </c>
      <c r="E2884">
        <v>2.5</v>
      </c>
      <c r="F2884">
        <v>14</v>
      </c>
      <c r="G2884">
        <v>1.7</v>
      </c>
      <c r="H2884">
        <v>0.4</v>
      </c>
    </row>
    <row r="2885" spans="1:8" x14ac:dyDescent="0.25">
      <c r="A2885" s="1">
        <v>41852</v>
      </c>
      <c r="B2885" t="s">
        <v>40</v>
      </c>
      <c r="C2885">
        <v>96.939790000000002</v>
      </c>
      <c r="D2885">
        <v>95.478009999999998</v>
      </c>
      <c r="E2885">
        <v>-1.8</v>
      </c>
      <c r="F2885">
        <v>0.2</v>
      </c>
      <c r="G2885">
        <v>-1.6</v>
      </c>
      <c r="H2885">
        <v>-1.3</v>
      </c>
    </row>
    <row r="2886" spans="1:8" x14ac:dyDescent="0.25">
      <c r="A2886" s="1">
        <v>41852</v>
      </c>
      <c r="B2886" t="s">
        <v>41</v>
      </c>
      <c r="C2886">
        <v>129.02965</v>
      </c>
      <c r="D2886">
        <v>115.36019</v>
      </c>
      <c r="E2886">
        <v>1</v>
      </c>
      <c r="F2886">
        <v>-8.4</v>
      </c>
      <c r="G2886">
        <v>-5.4</v>
      </c>
      <c r="H2886">
        <v>-3.4</v>
      </c>
    </row>
    <row r="2887" spans="1:8" x14ac:dyDescent="0.25">
      <c r="A2887" s="1">
        <v>41852</v>
      </c>
      <c r="B2887" t="s">
        <v>42</v>
      </c>
      <c r="C2887">
        <v>108.9693</v>
      </c>
      <c r="D2887">
        <v>101.29114</v>
      </c>
      <c r="E2887">
        <v>3.1</v>
      </c>
      <c r="F2887">
        <v>-10.1</v>
      </c>
      <c r="G2887">
        <v>-5.3</v>
      </c>
      <c r="H2887">
        <v>-2.1</v>
      </c>
    </row>
    <row r="2888" spans="1:8" x14ac:dyDescent="0.25">
      <c r="A2888" s="1">
        <v>41852</v>
      </c>
      <c r="B2888" t="s">
        <v>43</v>
      </c>
      <c r="C2888">
        <v>104.18953</v>
      </c>
      <c r="D2888">
        <v>100.13231</v>
      </c>
      <c r="E2888">
        <v>-0.9</v>
      </c>
      <c r="F2888">
        <v>-6.5</v>
      </c>
      <c r="G2888">
        <v>-2.5</v>
      </c>
      <c r="H2888">
        <v>-0.9</v>
      </c>
    </row>
    <row r="2889" spans="1:8" x14ac:dyDescent="0.25">
      <c r="A2889" s="1">
        <v>41852</v>
      </c>
      <c r="B2889" t="s">
        <v>44</v>
      </c>
      <c r="C2889">
        <v>111.22644</v>
      </c>
      <c r="D2889">
        <v>104.0317</v>
      </c>
      <c r="E2889">
        <v>5.3</v>
      </c>
      <c r="F2889">
        <v>-6.8</v>
      </c>
      <c r="G2889">
        <v>-5.2</v>
      </c>
      <c r="H2889">
        <v>-0.9</v>
      </c>
    </row>
    <row r="2890" spans="1:8" x14ac:dyDescent="0.25">
      <c r="A2890" s="1">
        <v>41852</v>
      </c>
      <c r="B2890" t="s">
        <v>45</v>
      </c>
      <c r="C2890" t="s">
        <v>48</v>
      </c>
      <c r="D2890" t="s">
        <v>48</v>
      </c>
      <c r="E2890" t="s">
        <v>48</v>
      </c>
      <c r="F2890" t="s">
        <v>48</v>
      </c>
      <c r="G2890" t="s">
        <v>48</v>
      </c>
      <c r="H2890" t="s">
        <v>48</v>
      </c>
    </row>
    <row r="2891" spans="1:8" x14ac:dyDescent="0.25">
      <c r="A2891" s="1">
        <v>41852</v>
      </c>
      <c r="B2891" t="s">
        <v>46</v>
      </c>
      <c r="C2891">
        <v>99.085620000000006</v>
      </c>
      <c r="D2891">
        <v>86.909729999999996</v>
      </c>
      <c r="E2891">
        <v>-3.5</v>
      </c>
      <c r="F2891">
        <v>4.7</v>
      </c>
      <c r="G2891">
        <v>3.6</v>
      </c>
      <c r="H2891">
        <v>6.2</v>
      </c>
    </row>
    <row r="2892" spans="1:8" x14ac:dyDescent="0.25">
      <c r="A2892" s="1">
        <v>41852</v>
      </c>
      <c r="B2892" t="s">
        <v>47</v>
      </c>
      <c r="C2892">
        <v>129.92636999999999</v>
      </c>
      <c r="D2892">
        <v>102.94256</v>
      </c>
      <c r="E2892">
        <v>3.9</v>
      </c>
      <c r="F2892">
        <v>10.7</v>
      </c>
      <c r="G2892">
        <v>4.2</v>
      </c>
      <c r="H2892">
        <v>4.5999999999999996</v>
      </c>
    </row>
    <row r="2893" spans="1:8" x14ac:dyDescent="0.25">
      <c r="A2893" s="1">
        <v>41883</v>
      </c>
      <c r="B2893" t="s">
        <v>1</v>
      </c>
      <c r="C2893">
        <v>123.07107000000001</v>
      </c>
      <c r="D2893">
        <v>115.62906</v>
      </c>
      <c r="E2893">
        <v>0.2</v>
      </c>
      <c r="F2893">
        <v>-1.6</v>
      </c>
      <c r="G2893">
        <v>-2.7</v>
      </c>
      <c r="H2893">
        <v>-2</v>
      </c>
    </row>
    <row r="2894" spans="1:8" x14ac:dyDescent="0.25">
      <c r="A2894" s="1">
        <v>41883</v>
      </c>
      <c r="B2894" t="s">
        <v>118</v>
      </c>
      <c r="C2894">
        <v>125.42677</v>
      </c>
      <c r="D2894">
        <v>122.17381</v>
      </c>
      <c r="E2894">
        <v>2.6</v>
      </c>
      <c r="F2894">
        <v>4.4000000000000004</v>
      </c>
      <c r="G2894">
        <v>0.1</v>
      </c>
      <c r="H2894">
        <v>-0.4</v>
      </c>
    </row>
    <row r="2895" spans="1:8" x14ac:dyDescent="0.25">
      <c r="A2895" s="1">
        <v>41883</v>
      </c>
      <c r="B2895" t="s">
        <v>32</v>
      </c>
      <c r="C2895">
        <v>121.82612</v>
      </c>
      <c r="D2895">
        <v>108.96413</v>
      </c>
      <c r="E2895">
        <v>-0.9</v>
      </c>
      <c r="F2895">
        <v>-6.1</v>
      </c>
      <c r="G2895">
        <v>-1.3</v>
      </c>
      <c r="H2895">
        <v>0.9</v>
      </c>
    </row>
    <row r="2896" spans="1:8" x14ac:dyDescent="0.25">
      <c r="A2896" s="1">
        <v>41883</v>
      </c>
      <c r="B2896" t="s">
        <v>33</v>
      </c>
      <c r="C2896">
        <v>86.722819999999999</v>
      </c>
      <c r="D2896">
        <v>85.163539999999998</v>
      </c>
      <c r="E2896">
        <v>-1.1000000000000001</v>
      </c>
      <c r="F2896">
        <v>5.7</v>
      </c>
      <c r="G2896">
        <v>9.6</v>
      </c>
      <c r="H2896">
        <v>8.3000000000000007</v>
      </c>
    </row>
    <row r="2897" spans="1:8" x14ac:dyDescent="0.25">
      <c r="A2897" s="1">
        <v>41883</v>
      </c>
      <c r="B2897" t="s">
        <v>34</v>
      </c>
      <c r="C2897" t="s">
        <v>48</v>
      </c>
      <c r="D2897" t="s">
        <v>48</v>
      </c>
      <c r="E2897" t="s">
        <v>48</v>
      </c>
      <c r="F2897" t="s">
        <v>48</v>
      </c>
      <c r="G2897" t="s">
        <v>48</v>
      </c>
      <c r="H2897" t="s">
        <v>48</v>
      </c>
    </row>
    <row r="2898" spans="1:8" x14ac:dyDescent="0.25">
      <c r="A2898" s="1">
        <v>41883</v>
      </c>
      <c r="B2898" t="s">
        <v>35</v>
      </c>
      <c r="C2898">
        <v>133.74062000000001</v>
      </c>
      <c r="D2898">
        <v>122.42444</v>
      </c>
      <c r="E2898">
        <v>-0.3</v>
      </c>
      <c r="F2898">
        <v>0.2</v>
      </c>
      <c r="G2898">
        <v>-1.6</v>
      </c>
      <c r="H2898">
        <v>1</v>
      </c>
    </row>
    <row r="2899" spans="1:8" x14ac:dyDescent="0.25">
      <c r="A2899" s="1">
        <v>41883</v>
      </c>
      <c r="B2899" t="s">
        <v>36</v>
      </c>
      <c r="C2899" t="s">
        <v>48</v>
      </c>
      <c r="D2899" t="s">
        <v>48</v>
      </c>
      <c r="E2899" t="s">
        <v>48</v>
      </c>
      <c r="F2899" t="s">
        <v>48</v>
      </c>
      <c r="G2899" t="s">
        <v>48</v>
      </c>
      <c r="H2899" t="s">
        <v>48</v>
      </c>
    </row>
    <row r="2900" spans="1:8" x14ac:dyDescent="0.25">
      <c r="A2900" s="1">
        <v>41883</v>
      </c>
      <c r="B2900" t="s">
        <v>37</v>
      </c>
      <c r="C2900">
        <v>115.85075999999999</v>
      </c>
      <c r="D2900">
        <v>107.19898999999999</v>
      </c>
      <c r="E2900">
        <v>-1.1000000000000001</v>
      </c>
      <c r="F2900">
        <v>7.5</v>
      </c>
      <c r="G2900">
        <v>2.7</v>
      </c>
      <c r="H2900">
        <v>2.2000000000000002</v>
      </c>
    </row>
    <row r="2901" spans="1:8" x14ac:dyDescent="0.25">
      <c r="A2901" s="1">
        <v>41883</v>
      </c>
      <c r="B2901" t="s">
        <v>38</v>
      </c>
      <c r="C2901">
        <v>143.86376000000001</v>
      </c>
      <c r="D2901">
        <v>141.41076000000001</v>
      </c>
      <c r="E2901">
        <v>6.6</v>
      </c>
      <c r="F2901">
        <v>0.9</v>
      </c>
      <c r="G2901">
        <v>-4.2</v>
      </c>
      <c r="H2901">
        <v>-3.3</v>
      </c>
    </row>
    <row r="2902" spans="1:8" x14ac:dyDescent="0.25">
      <c r="A2902" s="1">
        <v>41883</v>
      </c>
      <c r="B2902" t="s">
        <v>39</v>
      </c>
      <c r="C2902">
        <v>125.53019</v>
      </c>
      <c r="D2902">
        <v>119.28178</v>
      </c>
      <c r="E2902">
        <v>3.8</v>
      </c>
      <c r="F2902">
        <v>-0.3</v>
      </c>
      <c r="G2902">
        <v>-1.5</v>
      </c>
      <c r="H2902">
        <v>-2</v>
      </c>
    </row>
    <row r="2903" spans="1:8" x14ac:dyDescent="0.25">
      <c r="A2903" s="1">
        <v>41883</v>
      </c>
      <c r="B2903" t="s">
        <v>2</v>
      </c>
      <c r="C2903">
        <v>183.68097</v>
      </c>
      <c r="D2903">
        <v>182.17457999999999</v>
      </c>
      <c r="E2903">
        <v>1.6</v>
      </c>
      <c r="F2903">
        <v>17.600000000000001</v>
      </c>
      <c r="G2903">
        <v>3.4</v>
      </c>
      <c r="H2903">
        <v>2</v>
      </c>
    </row>
    <row r="2904" spans="1:8" x14ac:dyDescent="0.25">
      <c r="A2904" s="1">
        <v>41883</v>
      </c>
      <c r="B2904" t="s">
        <v>40</v>
      </c>
      <c r="C2904">
        <v>91.372709999999998</v>
      </c>
      <c r="D2904">
        <v>92.927570000000003</v>
      </c>
      <c r="E2904">
        <v>-2.7</v>
      </c>
      <c r="F2904">
        <v>-6.1</v>
      </c>
      <c r="G2904">
        <v>-2.1</v>
      </c>
      <c r="H2904">
        <v>-2.1</v>
      </c>
    </row>
    <row r="2905" spans="1:8" x14ac:dyDescent="0.25">
      <c r="A2905" s="1">
        <v>41883</v>
      </c>
      <c r="B2905" t="s">
        <v>41</v>
      </c>
      <c r="C2905">
        <v>125.22490000000001</v>
      </c>
      <c r="D2905">
        <v>114.56601000000001</v>
      </c>
      <c r="E2905">
        <v>-0.7</v>
      </c>
      <c r="F2905">
        <v>-6.8</v>
      </c>
      <c r="G2905">
        <v>-5.6</v>
      </c>
      <c r="H2905">
        <v>-4.5</v>
      </c>
    </row>
    <row r="2906" spans="1:8" x14ac:dyDescent="0.25">
      <c r="A2906" s="1">
        <v>41883</v>
      </c>
      <c r="B2906" t="s">
        <v>42</v>
      </c>
      <c r="C2906">
        <v>104.23029</v>
      </c>
      <c r="D2906">
        <v>100.28322</v>
      </c>
      <c r="E2906">
        <v>-1</v>
      </c>
      <c r="F2906">
        <v>-7.3</v>
      </c>
      <c r="G2906">
        <v>-5.5</v>
      </c>
      <c r="H2906">
        <v>-3.3</v>
      </c>
    </row>
    <row r="2907" spans="1:8" x14ac:dyDescent="0.25">
      <c r="A2907" s="1">
        <v>41883</v>
      </c>
      <c r="B2907" t="s">
        <v>43</v>
      </c>
      <c r="C2907">
        <v>106.88772</v>
      </c>
      <c r="D2907">
        <v>102.14744</v>
      </c>
      <c r="E2907">
        <v>2</v>
      </c>
      <c r="F2907">
        <v>2</v>
      </c>
      <c r="G2907">
        <v>-2</v>
      </c>
      <c r="H2907">
        <v>-1.2</v>
      </c>
    </row>
    <row r="2908" spans="1:8" x14ac:dyDescent="0.25">
      <c r="A2908" s="1">
        <v>41883</v>
      </c>
      <c r="B2908" t="s">
        <v>44</v>
      </c>
      <c r="C2908">
        <v>110.00785999999999</v>
      </c>
      <c r="D2908">
        <v>110.15272</v>
      </c>
      <c r="E2908">
        <v>5.9</v>
      </c>
      <c r="F2908">
        <v>1.7</v>
      </c>
      <c r="G2908">
        <v>-4.4000000000000004</v>
      </c>
      <c r="H2908">
        <v>-1.8</v>
      </c>
    </row>
    <row r="2909" spans="1:8" x14ac:dyDescent="0.25">
      <c r="A2909" s="1">
        <v>41883</v>
      </c>
      <c r="B2909" t="s">
        <v>45</v>
      </c>
      <c r="C2909" t="s">
        <v>48</v>
      </c>
      <c r="D2909" t="s">
        <v>48</v>
      </c>
      <c r="E2909" t="s">
        <v>48</v>
      </c>
      <c r="F2909" t="s">
        <v>48</v>
      </c>
      <c r="G2909" t="s">
        <v>48</v>
      </c>
      <c r="H2909" t="s">
        <v>48</v>
      </c>
    </row>
    <row r="2910" spans="1:8" x14ac:dyDescent="0.25">
      <c r="A2910" s="1">
        <v>41883</v>
      </c>
      <c r="B2910" t="s">
        <v>46</v>
      </c>
      <c r="C2910">
        <v>90.697789999999998</v>
      </c>
      <c r="D2910">
        <v>87.979669999999999</v>
      </c>
      <c r="E2910">
        <v>1.2</v>
      </c>
      <c r="F2910">
        <v>2.5</v>
      </c>
      <c r="G2910">
        <v>3.5</v>
      </c>
      <c r="H2910">
        <v>5.7</v>
      </c>
    </row>
    <row r="2911" spans="1:8" x14ac:dyDescent="0.25">
      <c r="A2911" s="1">
        <v>41883</v>
      </c>
      <c r="B2911" t="s">
        <v>47</v>
      </c>
      <c r="C2911">
        <v>124.68812</v>
      </c>
      <c r="D2911">
        <v>104.14368</v>
      </c>
      <c r="E2911">
        <v>1.2</v>
      </c>
      <c r="F2911">
        <v>12.5</v>
      </c>
      <c r="G2911">
        <v>5.3</v>
      </c>
      <c r="H2911">
        <v>5.6</v>
      </c>
    </row>
    <row r="2912" spans="1:8" x14ac:dyDescent="0.25">
      <c r="A2912" s="1">
        <v>41913</v>
      </c>
      <c r="B2912" t="s">
        <v>1</v>
      </c>
      <c r="C2912">
        <v>127.32526</v>
      </c>
      <c r="D2912">
        <v>115.76047</v>
      </c>
      <c r="E2912">
        <v>0.1</v>
      </c>
      <c r="F2912">
        <v>-2.9</v>
      </c>
      <c r="G2912">
        <v>-2.7</v>
      </c>
      <c r="H2912">
        <v>-2.4</v>
      </c>
    </row>
    <row r="2913" spans="1:8" x14ac:dyDescent="0.25">
      <c r="A2913" s="1">
        <v>41913</v>
      </c>
      <c r="B2913" t="s">
        <v>118</v>
      </c>
      <c r="C2913">
        <v>133.71752000000001</v>
      </c>
      <c r="D2913">
        <v>119.9909</v>
      </c>
      <c r="E2913">
        <v>-1.8</v>
      </c>
      <c r="F2913">
        <v>3.6</v>
      </c>
      <c r="G2913">
        <v>0.4</v>
      </c>
      <c r="H2913">
        <v>0.2</v>
      </c>
    </row>
    <row r="2914" spans="1:8" x14ac:dyDescent="0.25">
      <c r="A2914" s="1">
        <v>41913</v>
      </c>
      <c r="B2914" t="s">
        <v>32</v>
      </c>
      <c r="C2914">
        <v>123.56457</v>
      </c>
      <c r="D2914">
        <v>111.55708</v>
      </c>
      <c r="E2914">
        <v>2.4</v>
      </c>
      <c r="F2914">
        <v>-9.4</v>
      </c>
      <c r="G2914">
        <v>-2.2999999999999998</v>
      </c>
      <c r="H2914">
        <v>-0.9</v>
      </c>
    </row>
    <row r="2915" spans="1:8" x14ac:dyDescent="0.25">
      <c r="A2915" s="1">
        <v>41913</v>
      </c>
      <c r="B2915" t="s">
        <v>33</v>
      </c>
      <c r="C2915">
        <v>96.431579999999997</v>
      </c>
      <c r="D2915">
        <v>87.942509999999999</v>
      </c>
      <c r="E2915">
        <v>3.3</v>
      </c>
      <c r="F2915">
        <v>5.0999999999999996</v>
      </c>
      <c r="G2915">
        <v>9</v>
      </c>
      <c r="H2915">
        <v>8.3000000000000007</v>
      </c>
    </row>
    <row r="2916" spans="1:8" x14ac:dyDescent="0.25">
      <c r="A2916" s="1">
        <v>41913</v>
      </c>
      <c r="B2916" t="s">
        <v>34</v>
      </c>
      <c r="C2916" t="s">
        <v>48</v>
      </c>
      <c r="D2916" t="s">
        <v>48</v>
      </c>
      <c r="E2916" t="s">
        <v>48</v>
      </c>
      <c r="F2916" t="s">
        <v>48</v>
      </c>
      <c r="G2916" t="s">
        <v>48</v>
      </c>
      <c r="H2916" t="s">
        <v>48</v>
      </c>
    </row>
    <row r="2917" spans="1:8" x14ac:dyDescent="0.25">
      <c r="A2917" s="1">
        <v>41913</v>
      </c>
      <c r="B2917" t="s">
        <v>35</v>
      </c>
      <c r="C2917">
        <v>135.10955999999999</v>
      </c>
      <c r="D2917">
        <v>118.73831</v>
      </c>
      <c r="E2917">
        <v>-3</v>
      </c>
      <c r="F2917">
        <v>-8.6</v>
      </c>
      <c r="G2917">
        <v>-2.4</v>
      </c>
      <c r="H2917">
        <v>-1.1000000000000001</v>
      </c>
    </row>
    <row r="2918" spans="1:8" x14ac:dyDescent="0.25">
      <c r="A2918" s="1">
        <v>41913</v>
      </c>
      <c r="B2918" t="s">
        <v>36</v>
      </c>
      <c r="C2918" t="s">
        <v>48</v>
      </c>
      <c r="D2918" t="s">
        <v>48</v>
      </c>
      <c r="E2918" t="s">
        <v>48</v>
      </c>
      <c r="F2918" t="s">
        <v>48</v>
      </c>
      <c r="G2918" t="s">
        <v>48</v>
      </c>
      <c r="H2918" t="s">
        <v>48</v>
      </c>
    </row>
    <row r="2919" spans="1:8" x14ac:dyDescent="0.25">
      <c r="A2919" s="1">
        <v>41913</v>
      </c>
      <c r="B2919" t="s">
        <v>37</v>
      </c>
      <c r="C2919">
        <v>126.47291</v>
      </c>
      <c r="D2919">
        <v>102.99156000000001</v>
      </c>
      <c r="E2919">
        <v>-3.9</v>
      </c>
      <c r="F2919">
        <v>-5.7</v>
      </c>
      <c r="G2919">
        <v>1.7</v>
      </c>
      <c r="H2919">
        <v>1.9</v>
      </c>
    </row>
    <row r="2920" spans="1:8" x14ac:dyDescent="0.25">
      <c r="A2920" s="1">
        <v>41913</v>
      </c>
      <c r="B2920" t="s">
        <v>38</v>
      </c>
      <c r="C2920">
        <v>152.03662</v>
      </c>
      <c r="D2920">
        <v>142.23746</v>
      </c>
      <c r="E2920">
        <v>0.6</v>
      </c>
      <c r="F2920">
        <v>8.5</v>
      </c>
      <c r="G2920">
        <v>-2.9</v>
      </c>
      <c r="H2920">
        <v>-2.6</v>
      </c>
    </row>
    <row r="2921" spans="1:8" x14ac:dyDescent="0.25">
      <c r="A2921" s="1">
        <v>41913</v>
      </c>
      <c r="B2921" t="s">
        <v>39</v>
      </c>
      <c r="C2921">
        <v>126.71562</v>
      </c>
      <c r="D2921">
        <v>115.68482</v>
      </c>
      <c r="E2921">
        <v>-3</v>
      </c>
      <c r="F2921">
        <v>-4.5999999999999996</v>
      </c>
      <c r="G2921">
        <v>-1.9</v>
      </c>
      <c r="H2921">
        <v>-2.2999999999999998</v>
      </c>
    </row>
    <row r="2922" spans="1:8" x14ac:dyDescent="0.25">
      <c r="A2922" s="1">
        <v>41913</v>
      </c>
      <c r="B2922" t="s">
        <v>2</v>
      </c>
      <c r="C2922">
        <v>190.21699000000001</v>
      </c>
      <c r="D2922">
        <v>182.24491</v>
      </c>
      <c r="E2922">
        <v>0</v>
      </c>
      <c r="F2922">
        <v>11.7</v>
      </c>
      <c r="G2922">
        <v>4.3</v>
      </c>
      <c r="H2922">
        <v>3.8</v>
      </c>
    </row>
    <row r="2923" spans="1:8" x14ac:dyDescent="0.25">
      <c r="A2923" s="1">
        <v>41913</v>
      </c>
      <c r="B2923" t="s">
        <v>40</v>
      </c>
      <c r="C2923">
        <v>96.817350000000005</v>
      </c>
      <c r="D2923">
        <v>92.060670000000002</v>
      </c>
      <c r="E2923">
        <v>-0.9</v>
      </c>
      <c r="F2923">
        <v>-5.5</v>
      </c>
      <c r="G2923">
        <v>-2.4</v>
      </c>
      <c r="H2923">
        <v>-2.4</v>
      </c>
    </row>
    <row r="2924" spans="1:8" x14ac:dyDescent="0.25">
      <c r="A2924" s="1">
        <v>41913</v>
      </c>
      <c r="B2924" t="s">
        <v>41</v>
      </c>
      <c r="C2924">
        <v>129.04682</v>
      </c>
      <c r="D2924">
        <v>115.04751</v>
      </c>
      <c r="E2924">
        <v>0.4</v>
      </c>
      <c r="F2924">
        <v>-5.2</v>
      </c>
      <c r="G2924">
        <v>-5.6</v>
      </c>
      <c r="H2924">
        <v>-4.9000000000000004</v>
      </c>
    </row>
    <row r="2925" spans="1:8" x14ac:dyDescent="0.25">
      <c r="A2925" s="1">
        <v>41913</v>
      </c>
      <c r="B2925" t="s">
        <v>42</v>
      </c>
      <c r="C2925">
        <v>110.26582000000001</v>
      </c>
      <c r="D2925">
        <v>101.25994</v>
      </c>
      <c r="E2925">
        <v>1</v>
      </c>
      <c r="F2925">
        <v>-7</v>
      </c>
      <c r="G2925">
        <v>-5.7</v>
      </c>
      <c r="H2925">
        <v>-4.4000000000000004</v>
      </c>
    </row>
    <row r="2926" spans="1:8" x14ac:dyDescent="0.25">
      <c r="A2926" s="1">
        <v>41913</v>
      </c>
      <c r="B2926" t="s">
        <v>43</v>
      </c>
      <c r="C2926">
        <v>113.30297</v>
      </c>
      <c r="D2926">
        <v>103.51703000000001</v>
      </c>
      <c r="E2926">
        <v>1.3</v>
      </c>
      <c r="F2926">
        <v>-3.3</v>
      </c>
      <c r="G2926">
        <v>-2.2000000000000002</v>
      </c>
      <c r="H2926">
        <v>-2.2000000000000002</v>
      </c>
    </row>
    <row r="2927" spans="1:8" x14ac:dyDescent="0.25">
      <c r="A2927" s="1">
        <v>41913</v>
      </c>
      <c r="B2927" t="s">
        <v>44</v>
      </c>
      <c r="C2927">
        <v>114.52958</v>
      </c>
      <c r="D2927">
        <v>106.06765</v>
      </c>
      <c r="E2927">
        <v>-3.7</v>
      </c>
      <c r="F2927">
        <v>-4.5</v>
      </c>
      <c r="G2927">
        <v>-4.5</v>
      </c>
      <c r="H2927">
        <v>-3.2</v>
      </c>
    </row>
    <row r="2928" spans="1:8" x14ac:dyDescent="0.25">
      <c r="A2928" s="1">
        <v>41913</v>
      </c>
      <c r="B2928" t="s">
        <v>45</v>
      </c>
      <c r="C2928" t="s">
        <v>48</v>
      </c>
      <c r="D2928" t="s">
        <v>48</v>
      </c>
      <c r="E2928" t="s">
        <v>48</v>
      </c>
      <c r="F2928" t="s">
        <v>48</v>
      </c>
      <c r="G2928" t="s">
        <v>48</v>
      </c>
      <c r="H2928" t="s">
        <v>48</v>
      </c>
    </row>
    <row r="2929" spans="1:8" x14ac:dyDescent="0.25">
      <c r="A2929" s="1">
        <v>41913</v>
      </c>
      <c r="B2929" t="s">
        <v>46</v>
      </c>
      <c r="C2929">
        <v>98.063010000000006</v>
      </c>
      <c r="D2929">
        <v>89.842259999999996</v>
      </c>
      <c r="E2929">
        <v>2.1</v>
      </c>
      <c r="F2929">
        <v>4.3</v>
      </c>
      <c r="G2929">
        <v>3.6</v>
      </c>
      <c r="H2929">
        <v>4.8</v>
      </c>
    </row>
    <row r="2930" spans="1:8" x14ac:dyDescent="0.25">
      <c r="A2930" s="1">
        <v>41913</v>
      </c>
      <c r="B2930" t="s">
        <v>47</v>
      </c>
      <c r="C2930">
        <v>121.47968</v>
      </c>
      <c r="D2930">
        <v>105.07326</v>
      </c>
      <c r="E2930">
        <v>0.9</v>
      </c>
      <c r="F2930">
        <v>12.8</v>
      </c>
      <c r="G2930">
        <v>6.1</v>
      </c>
      <c r="H2930">
        <v>6.7</v>
      </c>
    </row>
    <row r="2931" spans="1:8" x14ac:dyDescent="0.25">
      <c r="A2931" s="1">
        <v>41944</v>
      </c>
      <c r="B2931" t="s">
        <v>1</v>
      </c>
      <c r="C2931">
        <v>116.2884</v>
      </c>
      <c r="D2931">
        <v>114.69656999999999</v>
      </c>
      <c r="E2931">
        <v>-0.9</v>
      </c>
      <c r="F2931">
        <v>-6</v>
      </c>
      <c r="G2931">
        <v>-3</v>
      </c>
      <c r="H2931">
        <v>-3</v>
      </c>
    </row>
    <row r="2932" spans="1:8" x14ac:dyDescent="0.25">
      <c r="A2932" s="1">
        <v>41944</v>
      </c>
      <c r="B2932" t="s">
        <v>118</v>
      </c>
      <c r="C2932">
        <v>131.34235000000001</v>
      </c>
      <c r="D2932">
        <v>122.1621</v>
      </c>
      <c r="E2932">
        <v>1.8</v>
      </c>
      <c r="F2932">
        <v>-0.6</v>
      </c>
      <c r="G2932">
        <v>0.3</v>
      </c>
      <c r="H2932">
        <v>0.2</v>
      </c>
    </row>
    <row r="2933" spans="1:8" x14ac:dyDescent="0.25">
      <c r="A2933" s="1">
        <v>41944</v>
      </c>
      <c r="B2933" t="s">
        <v>32</v>
      </c>
      <c r="C2933">
        <v>113.73714</v>
      </c>
      <c r="D2933">
        <v>108.58983000000001</v>
      </c>
      <c r="E2933">
        <v>-2.7</v>
      </c>
      <c r="F2933">
        <v>-16.600000000000001</v>
      </c>
      <c r="G2933">
        <v>-3.7</v>
      </c>
      <c r="H2933">
        <v>-3.1</v>
      </c>
    </row>
    <row r="2934" spans="1:8" x14ac:dyDescent="0.25">
      <c r="A2934" s="1">
        <v>41944</v>
      </c>
      <c r="B2934" t="s">
        <v>33</v>
      </c>
      <c r="C2934">
        <v>90.067800000000005</v>
      </c>
      <c r="D2934">
        <v>87.389489999999995</v>
      </c>
      <c r="E2934">
        <v>-0.6</v>
      </c>
      <c r="F2934">
        <v>6.9</v>
      </c>
      <c r="G2934">
        <v>8.8000000000000007</v>
      </c>
      <c r="H2934">
        <v>8.5</v>
      </c>
    </row>
    <row r="2935" spans="1:8" x14ac:dyDescent="0.25">
      <c r="A2935" s="1">
        <v>41944</v>
      </c>
      <c r="B2935" t="s">
        <v>34</v>
      </c>
      <c r="C2935" t="s">
        <v>48</v>
      </c>
      <c r="D2935" t="s">
        <v>48</v>
      </c>
      <c r="E2935" t="s">
        <v>48</v>
      </c>
      <c r="F2935" t="s">
        <v>48</v>
      </c>
      <c r="G2935" t="s">
        <v>48</v>
      </c>
      <c r="H2935" t="s">
        <v>48</v>
      </c>
    </row>
    <row r="2936" spans="1:8" x14ac:dyDescent="0.25">
      <c r="A2936" s="1">
        <v>41944</v>
      </c>
      <c r="B2936" t="s">
        <v>35</v>
      </c>
      <c r="C2936">
        <v>131.20703</v>
      </c>
      <c r="D2936">
        <v>119.23663000000001</v>
      </c>
      <c r="E2936">
        <v>0.4</v>
      </c>
      <c r="F2936">
        <v>-6.6</v>
      </c>
      <c r="G2936">
        <v>-2.9</v>
      </c>
      <c r="H2936">
        <v>-2.2999999999999998</v>
      </c>
    </row>
    <row r="2937" spans="1:8" x14ac:dyDescent="0.25">
      <c r="A2937" s="1">
        <v>41944</v>
      </c>
      <c r="B2937" t="s">
        <v>36</v>
      </c>
      <c r="C2937" t="s">
        <v>48</v>
      </c>
      <c r="D2937" t="s">
        <v>48</v>
      </c>
      <c r="E2937" t="s">
        <v>48</v>
      </c>
      <c r="F2937" t="s">
        <v>48</v>
      </c>
      <c r="G2937" t="s">
        <v>48</v>
      </c>
      <c r="H2937" t="s">
        <v>48</v>
      </c>
    </row>
    <row r="2938" spans="1:8" x14ac:dyDescent="0.25">
      <c r="A2938" s="1">
        <v>41944</v>
      </c>
      <c r="B2938" t="s">
        <v>37</v>
      </c>
      <c r="C2938">
        <v>126.84011</v>
      </c>
      <c r="D2938">
        <v>108.21326000000001</v>
      </c>
      <c r="E2938">
        <v>5.0999999999999996</v>
      </c>
      <c r="F2938">
        <v>-2.1</v>
      </c>
      <c r="G2938">
        <v>1.3</v>
      </c>
      <c r="H2938">
        <v>1.7</v>
      </c>
    </row>
    <row r="2939" spans="1:8" x14ac:dyDescent="0.25">
      <c r="A2939" s="1">
        <v>41944</v>
      </c>
      <c r="B2939" t="s">
        <v>38</v>
      </c>
      <c r="C2939">
        <v>143.42837</v>
      </c>
      <c r="D2939">
        <v>145.2021</v>
      </c>
      <c r="E2939">
        <v>2.1</v>
      </c>
      <c r="F2939">
        <v>0</v>
      </c>
      <c r="G2939">
        <v>-2.7</v>
      </c>
      <c r="H2939">
        <v>-2.7</v>
      </c>
    </row>
    <row r="2940" spans="1:8" x14ac:dyDescent="0.25">
      <c r="A2940" s="1">
        <v>41944</v>
      </c>
      <c r="B2940" t="s">
        <v>39</v>
      </c>
      <c r="C2940">
        <v>112.33208999999999</v>
      </c>
      <c r="D2940">
        <v>113.99684000000001</v>
      </c>
      <c r="E2940">
        <v>-1.5</v>
      </c>
      <c r="F2940">
        <v>-7.6</v>
      </c>
      <c r="G2940">
        <v>-2.4</v>
      </c>
      <c r="H2940">
        <v>-2.8</v>
      </c>
    </row>
    <row r="2941" spans="1:8" x14ac:dyDescent="0.25">
      <c r="A2941" s="1">
        <v>41944</v>
      </c>
      <c r="B2941" t="s">
        <v>2</v>
      </c>
      <c r="C2941">
        <v>184.93668</v>
      </c>
      <c r="D2941">
        <v>181.77081000000001</v>
      </c>
      <c r="E2941">
        <v>-0.3</v>
      </c>
      <c r="F2941">
        <v>11.8</v>
      </c>
      <c r="G2941">
        <v>5</v>
      </c>
      <c r="H2941">
        <v>4.3</v>
      </c>
    </row>
    <row r="2942" spans="1:8" x14ac:dyDescent="0.25">
      <c r="A2942" s="1">
        <v>41944</v>
      </c>
      <c r="B2942" t="s">
        <v>40</v>
      </c>
      <c r="C2942">
        <v>95.135210000000001</v>
      </c>
      <c r="D2942">
        <v>94.102879999999999</v>
      </c>
      <c r="E2942">
        <v>2.2000000000000002</v>
      </c>
      <c r="F2942">
        <v>-2.8</v>
      </c>
      <c r="G2942">
        <v>-2.5</v>
      </c>
      <c r="H2942">
        <v>-2.5</v>
      </c>
    </row>
    <row r="2943" spans="1:8" x14ac:dyDescent="0.25">
      <c r="A2943" s="1">
        <v>41944</v>
      </c>
      <c r="B2943" t="s">
        <v>41</v>
      </c>
      <c r="C2943">
        <v>111.71549</v>
      </c>
      <c r="D2943">
        <v>111.80322</v>
      </c>
      <c r="E2943">
        <v>-2.8</v>
      </c>
      <c r="F2943">
        <v>-11</v>
      </c>
      <c r="G2943">
        <v>-6.1</v>
      </c>
      <c r="H2943">
        <v>-6</v>
      </c>
    </row>
    <row r="2944" spans="1:8" x14ac:dyDescent="0.25">
      <c r="A2944" s="1">
        <v>41944</v>
      </c>
      <c r="B2944" t="s">
        <v>42</v>
      </c>
      <c r="C2944">
        <v>102.34402</v>
      </c>
      <c r="D2944">
        <v>101.13175</v>
      </c>
      <c r="E2944">
        <v>-0.1</v>
      </c>
      <c r="F2944">
        <v>-7.2</v>
      </c>
      <c r="G2944">
        <v>-5.8</v>
      </c>
      <c r="H2944">
        <v>-5.6</v>
      </c>
    </row>
    <row r="2945" spans="1:8" x14ac:dyDescent="0.25">
      <c r="A2945" s="1">
        <v>41944</v>
      </c>
      <c r="B2945" t="s">
        <v>43</v>
      </c>
      <c r="C2945">
        <v>101.94985</v>
      </c>
      <c r="D2945">
        <v>99.753929999999997</v>
      </c>
      <c r="E2945">
        <v>-3.6</v>
      </c>
      <c r="F2945">
        <v>-5.4</v>
      </c>
      <c r="G2945">
        <v>-2.5</v>
      </c>
      <c r="H2945">
        <v>-2.6</v>
      </c>
    </row>
    <row r="2946" spans="1:8" x14ac:dyDescent="0.25">
      <c r="A2946" s="1">
        <v>41944</v>
      </c>
      <c r="B2946" t="s">
        <v>44</v>
      </c>
      <c r="C2946">
        <v>102.93265</v>
      </c>
      <c r="D2946">
        <v>104.55323</v>
      </c>
      <c r="E2946">
        <v>-1.4</v>
      </c>
      <c r="F2946">
        <v>-6</v>
      </c>
      <c r="G2946">
        <v>-4.5999999999999996</v>
      </c>
      <c r="H2946">
        <v>-4.2</v>
      </c>
    </row>
    <row r="2947" spans="1:8" x14ac:dyDescent="0.25">
      <c r="A2947" s="1">
        <v>41944</v>
      </c>
      <c r="B2947" t="s">
        <v>45</v>
      </c>
      <c r="C2947" t="s">
        <v>48</v>
      </c>
      <c r="D2947" t="s">
        <v>48</v>
      </c>
      <c r="E2947" t="s">
        <v>48</v>
      </c>
      <c r="F2947" t="s">
        <v>48</v>
      </c>
      <c r="G2947" t="s">
        <v>48</v>
      </c>
      <c r="H2947" t="s">
        <v>48</v>
      </c>
    </row>
    <row r="2948" spans="1:8" x14ac:dyDescent="0.25">
      <c r="A2948" s="1">
        <v>41944</v>
      </c>
      <c r="B2948" t="s">
        <v>46</v>
      </c>
      <c r="C2948">
        <v>88.30359</v>
      </c>
      <c r="D2948">
        <v>89.819100000000006</v>
      </c>
      <c r="E2948">
        <v>0</v>
      </c>
      <c r="F2948">
        <v>6.9</v>
      </c>
      <c r="G2948">
        <v>3.9</v>
      </c>
      <c r="H2948">
        <v>4.5</v>
      </c>
    </row>
    <row r="2949" spans="1:8" x14ac:dyDescent="0.25">
      <c r="A2949" s="1">
        <v>41944</v>
      </c>
      <c r="B2949" t="s">
        <v>47</v>
      </c>
      <c r="C2949">
        <v>101.94095</v>
      </c>
      <c r="D2949">
        <v>105.45860999999999</v>
      </c>
      <c r="E2949">
        <v>0.4</v>
      </c>
      <c r="F2949">
        <v>11.6</v>
      </c>
      <c r="G2949">
        <v>6.6</v>
      </c>
      <c r="H2949">
        <v>7.6</v>
      </c>
    </row>
    <row r="2950" spans="1:8" x14ac:dyDescent="0.25">
      <c r="A2950" s="1">
        <v>41974</v>
      </c>
      <c r="B2950" t="s">
        <v>1</v>
      </c>
      <c r="C2950">
        <v>102.21339999999999</v>
      </c>
      <c r="D2950">
        <v>111.58614</v>
      </c>
      <c r="E2950">
        <v>-2.7</v>
      </c>
      <c r="F2950">
        <v>-2.6</v>
      </c>
      <c r="G2950">
        <v>-3</v>
      </c>
      <c r="H2950">
        <v>-3</v>
      </c>
    </row>
    <row r="2951" spans="1:8" x14ac:dyDescent="0.25">
      <c r="A2951" s="1">
        <v>41974</v>
      </c>
      <c r="B2951" t="s">
        <v>118</v>
      </c>
      <c r="C2951">
        <v>125.71928</v>
      </c>
      <c r="D2951">
        <v>119.58580000000001</v>
      </c>
      <c r="E2951">
        <v>-2.1</v>
      </c>
      <c r="F2951">
        <v>-1</v>
      </c>
      <c r="G2951">
        <v>0.2</v>
      </c>
      <c r="H2951">
        <v>0.2</v>
      </c>
    </row>
    <row r="2952" spans="1:8" x14ac:dyDescent="0.25">
      <c r="A2952" s="1">
        <v>41974</v>
      </c>
      <c r="B2952" t="s">
        <v>32</v>
      </c>
      <c r="C2952">
        <v>100.95611</v>
      </c>
      <c r="D2952">
        <v>110.61579</v>
      </c>
      <c r="E2952">
        <v>1.9</v>
      </c>
      <c r="F2952">
        <v>-4.9000000000000004</v>
      </c>
      <c r="G2952">
        <v>-3.8</v>
      </c>
      <c r="H2952">
        <v>-3.8</v>
      </c>
    </row>
    <row r="2953" spans="1:8" x14ac:dyDescent="0.25">
      <c r="A2953" s="1">
        <v>41974</v>
      </c>
      <c r="B2953" t="s">
        <v>33</v>
      </c>
      <c r="C2953">
        <v>97.48706</v>
      </c>
      <c r="D2953">
        <v>87.391900000000007</v>
      </c>
      <c r="E2953">
        <v>0</v>
      </c>
      <c r="F2953">
        <v>1.5</v>
      </c>
      <c r="G2953">
        <v>8.1</v>
      </c>
      <c r="H2953">
        <v>8.1</v>
      </c>
    </row>
    <row r="2954" spans="1:8" x14ac:dyDescent="0.25">
      <c r="A2954" s="1">
        <v>41974</v>
      </c>
      <c r="B2954" t="s">
        <v>34</v>
      </c>
      <c r="C2954" t="s">
        <v>48</v>
      </c>
      <c r="D2954" t="s">
        <v>48</v>
      </c>
      <c r="E2954" t="s">
        <v>48</v>
      </c>
      <c r="F2954" t="s">
        <v>48</v>
      </c>
      <c r="G2954" t="s">
        <v>48</v>
      </c>
      <c r="H2954" t="s">
        <v>48</v>
      </c>
    </row>
    <row r="2955" spans="1:8" x14ac:dyDescent="0.25">
      <c r="A2955" s="1">
        <v>41974</v>
      </c>
      <c r="B2955" t="s">
        <v>35</v>
      </c>
      <c r="C2955">
        <v>114.75955999999999</v>
      </c>
      <c r="D2955">
        <v>119.17845</v>
      </c>
      <c r="E2955">
        <v>0</v>
      </c>
      <c r="F2955">
        <v>1.7</v>
      </c>
      <c r="G2955">
        <v>-2.5</v>
      </c>
      <c r="H2955">
        <v>-2.5</v>
      </c>
    </row>
    <row r="2956" spans="1:8" x14ac:dyDescent="0.25">
      <c r="A2956" s="1">
        <v>41974</v>
      </c>
      <c r="B2956" t="s">
        <v>36</v>
      </c>
      <c r="C2956" t="s">
        <v>48</v>
      </c>
      <c r="D2956" t="s">
        <v>48</v>
      </c>
      <c r="E2956" t="s">
        <v>48</v>
      </c>
      <c r="F2956" t="s">
        <v>48</v>
      </c>
      <c r="G2956" t="s">
        <v>48</v>
      </c>
      <c r="H2956" t="s">
        <v>48</v>
      </c>
    </row>
    <row r="2957" spans="1:8" x14ac:dyDescent="0.25">
      <c r="A2957" s="1">
        <v>41974</v>
      </c>
      <c r="B2957" t="s">
        <v>37</v>
      </c>
      <c r="C2957">
        <v>122.7012</v>
      </c>
      <c r="D2957">
        <v>105.50874</v>
      </c>
      <c r="E2957">
        <v>-2.5</v>
      </c>
      <c r="F2957">
        <v>-7.9</v>
      </c>
      <c r="G2957">
        <v>0.3</v>
      </c>
      <c r="H2957">
        <v>0.3</v>
      </c>
    </row>
    <row r="2958" spans="1:8" x14ac:dyDescent="0.25">
      <c r="A2958" s="1">
        <v>41974</v>
      </c>
      <c r="B2958" t="s">
        <v>38</v>
      </c>
      <c r="C2958">
        <v>132.5427</v>
      </c>
      <c r="D2958">
        <v>135.23916</v>
      </c>
      <c r="E2958">
        <v>-6.9</v>
      </c>
      <c r="F2958">
        <v>-2</v>
      </c>
      <c r="G2958">
        <v>-2.6</v>
      </c>
      <c r="H2958">
        <v>-2.6</v>
      </c>
    </row>
    <row r="2959" spans="1:8" x14ac:dyDescent="0.25">
      <c r="A2959" s="1">
        <v>41974</v>
      </c>
      <c r="B2959" t="s">
        <v>39</v>
      </c>
      <c r="C2959">
        <v>100.76378</v>
      </c>
      <c r="D2959">
        <v>109.16316</v>
      </c>
      <c r="E2959">
        <v>-4.2</v>
      </c>
      <c r="F2959">
        <v>-3.5</v>
      </c>
      <c r="G2959">
        <v>-2.5</v>
      </c>
      <c r="H2959">
        <v>-2.5</v>
      </c>
    </row>
    <row r="2960" spans="1:8" x14ac:dyDescent="0.25">
      <c r="A2960" s="1">
        <v>41974</v>
      </c>
      <c r="B2960" t="s">
        <v>2</v>
      </c>
      <c r="C2960">
        <v>175.83162999999999</v>
      </c>
      <c r="D2960">
        <v>178.51766000000001</v>
      </c>
      <c r="E2960">
        <v>-1.8</v>
      </c>
      <c r="F2960">
        <v>12.8</v>
      </c>
      <c r="G2960">
        <v>5.6</v>
      </c>
      <c r="H2960">
        <v>5.6</v>
      </c>
    </row>
    <row r="2961" spans="1:8" x14ac:dyDescent="0.25">
      <c r="A2961" s="1">
        <v>41974</v>
      </c>
      <c r="B2961" t="s">
        <v>40</v>
      </c>
      <c r="C2961">
        <v>94.744410000000002</v>
      </c>
      <c r="D2961">
        <v>93.686539999999994</v>
      </c>
      <c r="E2961">
        <v>-0.4</v>
      </c>
      <c r="F2961">
        <v>0.2</v>
      </c>
      <c r="G2961">
        <v>-2.2000000000000002</v>
      </c>
      <c r="H2961">
        <v>-2.2000000000000002</v>
      </c>
    </row>
    <row r="2962" spans="1:8" x14ac:dyDescent="0.25">
      <c r="A2962" s="1">
        <v>41974</v>
      </c>
      <c r="B2962" t="s">
        <v>41</v>
      </c>
      <c r="C2962">
        <v>90.897919999999999</v>
      </c>
      <c r="D2962">
        <v>107.49609</v>
      </c>
      <c r="E2962">
        <v>-3.9</v>
      </c>
      <c r="F2962">
        <v>-8</v>
      </c>
      <c r="G2962">
        <v>-6.2</v>
      </c>
      <c r="H2962">
        <v>-6.2</v>
      </c>
    </row>
    <row r="2963" spans="1:8" x14ac:dyDescent="0.25">
      <c r="A2963" s="1">
        <v>41974</v>
      </c>
      <c r="B2963" t="s">
        <v>42</v>
      </c>
      <c r="C2963">
        <v>90.104889999999997</v>
      </c>
      <c r="D2963">
        <v>99.76585</v>
      </c>
      <c r="E2963">
        <v>-1.4</v>
      </c>
      <c r="F2963">
        <v>4.7</v>
      </c>
      <c r="G2963">
        <v>-5.0999999999999996</v>
      </c>
      <c r="H2963">
        <v>-5.0999999999999996</v>
      </c>
    </row>
    <row r="2964" spans="1:8" x14ac:dyDescent="0.25">
      <c r="A2964" s="1">
        <v>41974</v>
      </c>
      <c r="B2964" t="s">
        <v>43</v>
      </c>
      <c r="C2964">
        <v>81.941940000000002</v>
      </c>
      <c r="D2964">
        <v>93.994770000000003</v>
      </c>
      <c r="E2964">
        <v>-5.8</v>
      </c>
      <c r="F2964">
        <v>-2.8</v>
      </c>
      <c r="G2964">
        <v>-2.5</v>
      </c>
      <c r="H2964">
        <v>-2.5</v>
      </c>
    </row>
    <row r="2965" spans="1:8" x14ac:dyDescent="0.25">
      <c r="A2965" s="1">
        <v>41974</v>
      </c>
      <c r="B2965" t="s">
        <v>44</v>
      </c>
      <c r="C2965">
        <v>86.897490000000005</v>
      </c>
      <c r="D2965">
        <v>98.063770000000005</v>
      </c>
      <c r="E2965">
        <v>-6.2</v>
      </c>
      <c r="F2965">
        <v>-0.1</v>
      </c>
      <c r="G2965">
        <v>-4.3</v>
      </c>
      <c r="H2965">
        <v>-4.3</v>
      </c>
    </row>
    <row r="2966" spans="1:8" x14ac:dyDescent="0.25">
      <c r="A2966" s="1">
        <v>41974</v>
      </c>
      <c r="B2966" t="s">
        <v>45</v>
      </c>
      <c r="C2966" t="s">
        <v>48</v>
      </c>
      <c r="D2966" t="s">
        <v>48</v>
      </c>
      <c r="E2966" t="s">
        <v>48</v>
      </c>
      <c r="F2966" t="s">
        <v>48</v>
      </c>
      <c r="G2966" t="s">
        <v>48</v>
      </c>
      <c r="H2966" t="s">
        <v>48</v>
      </c>
    </row>
    <row r="2967" spans="1:8" x14ac:dyDescent="0.25">
      <c r="A2967" s="1">
        <v>41974</v>
      </c>
      <c r="B2967" t="s">
        <v>46</v>
      </c>
      <c r="C2967">
        <v>75.896940000000001</v>
      </c>
      <c r="D2967">
        <v>87.279229999999998</v>
      </c>
      <c r="E2967">
        <v>-2.8</v>
      </c>
      <c r="F2967">
        <v>8</v>
      </c>
      <c r="G2967">
        <v>4.2</v>
      </c>
      <c r="H2967">
        <v>4.2</v>
      </c>
    </row>
    <row r="2968" spans="1:8" x14ac:dyDescent="0.25">
      <c r="A2968" s="1">
        <v>41974</v>
      </c>
      <c r="B2968" t="s">
        <v>47</v>
      </c>
      <c r="C2968">
        <v>81.200800000000001</v>
      </c>
      <c r="D2968">
        <v>101.90913</v>
      </c>
      <c r="E2968">
        <v>-3.4</v>
      </c>
      <c r="F2968">
        <v>-5.0999999999999996</v>
      </c>
      <c r="G2968">
        <v>5.7</v>
      </c>
      <c r="H2968">
        <v>5.7</v>
      </c>
    </row>
    <row r="2969" spans="1:8" x14ac:dyDescent="0.25">
      <c r="A2969" s="1">
        <v>42005</v>
      </c>
      <c r="B2969" t="s">
        <v>1</v>
      </c>
      <c r="C2969">
        <v>102.66304</v>
      </c>
      <c r="D2969">
        <v>112.07022000000001</v>
      </c>
      <c r="E2969">
        <v>0.4</v>
      </c>
      <c r="F2969">
        <v>-4.9000000000000004</v>
      </c>
      <c r="G2969">
        <v>-4.9000000000000004</v>
      </c>
      <c r="H2969">
        <v>-3.2</v>
      </c>
    </row>
    <row r="2970" spans="1:8" x14ac:dyDescent="0.25">
      <c r="A2970" s="1">
        <v>42005</v>
      </c>
      <c r="B2970" t="s">
        <v>118</v>
      </c>
      <c r="C2970">
        <v>121.07743000000001</v>
      </c>
      <c r="D2970">
        <v>118.07307</v>
      </c>
      <c r="E2970">
        <v>-1.3</v>
      </c>
      <c r="F2970">
        <v>-4</v>
      </c>
      <c r="G2970">
        <v>-4</v>
      </c>
      <c r="H2970">
        <v>0.1</v>
      </c>
    </row>
    <row r="2971" spans="1:8" x14ac:dyDescent="0.25">
      <c r="A2971" s="1">
        <v>42005</v>
      </c>
      <c r="B2971" t="s">
        <v>32</v>
      </c>
      <c r="C2971">
        <v>104.91458</v>
      </c>
      <c r="D2971">
        <v>109.48878000000001</v>
      </c>
      <c r="E2971">
        <v>-1</v>
      </c>
      <c r="F2971">
        <v>-11.5</v>
      </c>
      <c r="G2971">
        <v>-11.5</v>
      </c>
      <c r="H2971">
        <v>-5.5</v>
      </c>
    </row>
    <row r="2972" spans="1:8" x14ac:dyDescent="0.25">
      <c r="A2972" s="1">
        <v>42005</v>
      </c>
      <c r="B2972" t="s">
        <v>33</v>
      </c>
      <c r="C2972">
        <v>78.924580000000006</v>
      </c>
      <c r="D2972">
        <v>84.285499999999999</v>
      </c>
      <c r="E2972">
        <v>-3.6</v>
      </c>
      <c r="F2972">
        <v>6</v>
      </c>
      <c r="G2972">
        <v>6</v>
      </c>
      <c r="H2972">
        <v>8.6</v>
      </c>
    </row>
    <row r="2973" spans="1:8" x14ac:dyDescent="0.25">
      <c r="A2973" s="1">
        <v>42005</v>
      </c>
      <c r="B2973" t="s">
        <v>34</v>
      </c>
      <c r="C2973" t="s">
        <v>48</v>
      </c>
      <c r="D2973" t="s">
        <v>48</v>
      </c>
      <c r="E2973" t="s">
        <v>48</v>
      </c>
      <c r="F2973" t="s">
        <v>48</v>
      </c>
      <c r="G2973" t="s">
        <v>48</v>
      </c>
      <c r="H2973" t="s">
        <v>48</v>
      </c>
    </row>
    <row r="2974" spans="1:8" x14ac:dyDescent="0.25">
      <c r="A2974" s="1">
        <v>42005</v>
      </c>
      <c r="B2974" t="s">
        <v>35</v>
      </c>
      <c r="C2974">
        <v>106.96012</v>
      </c>
      <c r="D2974">
        <v>114.35212</v>
      </c>
      <c r="E2974">
        <v>-4</v>
      </c>
      <c r="F2974">
        <v>-5.3</v>
      </c>
      <c r="G2974">
        <v>-5.3</v>
      </c>
      <c r="H2974">
        <v>-2.6</v>
      </c>
    </row>
    <row r="2975" spans="1:8" x14ac:dyDescent="0.25">
      <c r="A2975" s="1">
        <v>42005</v>
      </c>
      <c r="B2975" t="s">
        <v>36</v>
      </c>
      <c r="C2975" t="s">
        <v>48</v>
      </c>
      <c r="D2975" t="s">
        <v>48</v>
      </c>
      <c r="E2975" t="s">
        <v>48</v>
      </c>
      <c r="F2975" t="s">
        <v>48</v>
      </c>
      <c r="G2975" t="s">
        <v>48</v>
      </c>
      <c r="H2975" t="s">
        <v>48</v>
      </c>
    </row>
    <row r="2976" spans="1:8" x14ac:dyDescent="0.25">
      <c r="A2976" s="1">
        <v>42005</v>
      </c>
      <c r="B2976" t="s">
        <v>37</v>
      </c>
      <c r="C2976">
        <v>133.33805000000001</v>
      </c>
      <c r="D2976">
        <v>124.54456999999999</v>
      </c>
      <c r="E2976">
        <v>18</v>
      </c>
      <c r="F2976">
        <v>3.7</v>
      </c>
      <c r="G2976">
        <v>3.7</v>
      </c>
      <c r="H2976">
        <v>0.2</v>
      </c>
    </row>
    <row r="2977" spans="1:8" x14ac:dyDescent="0.25">
      <c r="A2977" s="1">
        <v>42005</v>
      </c>
      <c r="B2977" t="s">
        <v>38</v>
      </c>
      <c r="C2977">
        <v>118.46566</v>
      </c>
      <c r="D2977">
        <v>122.28967</v>
      </c>
      <c r="E2977">
        <v>-9.6</v>
      </c>
      <c r="F2977">
        <v>-11.8</v>
      </c>
      <c r="G2977">
        <v>-11.8</v>
      </c>
      <c r="H2977">
        <v>-3</v>
      </c>
    </row>
    <row r="2978" spans="1:8" x14ac:dyDescent="0.25">
      <c r="A2978" s="1">
        <v>42005</v>
      </c>
      <c r="B2978" t="s">
        <v>39</v>
      </c>
      <c r="C2978">
        <v>106.33678999999999</v>
      </c>
      <c r="D2978">
        <v>116.2013</v>
      </c>
      <c r="E2978">
        <v>6.4</v>
      </c>
      <c r="F2978">
        <v>-3.1</v>
      </c>
      <c r="G2978">
        <v>-3.1</v>
      </c>
      <c r="H2978">
        <v>-2.7</v>
      </c>
    </row>
    <row r="2979" spans="1:8" x14ac:dyDescent="0.25">
      <c r="A2979" s="1">
        <v>42005</v>
      </c>
      <c r="B2979" t="s">
        <v>2</v>
      </c>
      <c r="C2979">
        <v>182.77144000000001</v>
      </c>
      <c r="D2979">
        <v>184.64169999999999</v>
      </c>
      <c r="E2979">
        <v>3.4</v>
      </c>
      <c r="F2979">
        <v>18.2</v>
      </c>
      <c r="G2979">
        <v>18.2</v>
      </c>
      <c r="H2979">
        <v>7.3</v>
      </c>
    </row>
    <row r="2980" spans="1:8" x14ac:dyDescent="0.25">
      <c r="A2980" s="1">
        <v>42005</v>
      </c>
      <c r="B2980" t="s">
        <v>40</v>
      </c>
      <c r="C2980">
        <v>95.51164</v>
      </c>
      <c r="D2980">
        <v>94.584919999999997</v>
      </c>
      <c r="E2980">
        <v>1</v>
      </c>
      <c r="F2980">
        <v>-1.8</v>
      </c>
      <c r="G2980">
        <v>-1.8</v>
      </c>
      <c r="H2980">
        <v>-2.2000000000000002</v>
      </c>
    </row>
    <row r="2981" spans="1:8" x14ac:dyDescent="0.25">
      <c r="A2981" s="1">
        <v>42005</v>
      </c>
      <c r="B2981" t="s">
        <v>41</v>
      </c>
      <c r="C2981">
        <v>96.127070000000003</v>
      </c>
      <c r="D2981">
        <v>110.96285</v>
      </c>
      <c r="E2981">
        <v>3.2</v>
      </c>
      <c r="F2981">
        <v>-5.8</v>
      </c>
      <c r="G2981">
        <v>-5.8</v>
      </c>
      <c r="H2981">
        <v>-6.2</v>
      </c>
    </row>
    <row r="2982" spans="1:8" x14ac:dyDescent="0.25">
      <c r="A2982" s="1">
        <v>42005</v>
      </c>
      <c r="B2982" t="s">
        <v>42</v>
      </c>
      <c r="C2982">
        <v>84.037469999999999</v>
      </c>
      <c r="D2982">
        <v>95.074510000000004</v>
      </c>
      <c r="E2982">
        <v>-4.7</v>
      </c>
      <c r="F2982">
        <v>-10.7</v>
      </c>
      <c r="G2982">
        <v>-10.7</v>
      </c>
      <c r="H2982">
        <v>-6.1</v>
      </c>
    </row>
    <row r="2983" spans="1:8" x14ac:dyDescent="0.25">
      <c r="A2983" s="1">
        <v>42005</v>
      </c>
      <c r="B2983" t="s">
        <v>43</v>
      </c>
      <c r="C2983">
        <v>87.017560000000003</v>
      </c>
      <c r="D2983">
        <v>95.888149999999996</v>
      </c>
      <c r="E2983">
        <v>2</v>
      </c>
      <c r="F2983">
        <v>-6.4</v>
      </c>
      <c r="G2983">
        <v>-6.4</v>
      </c>
      <c r="H2983">
        <v>-2.8</v>
      </c>
    </row>
    <row r="2984" spans="1:8" x14ac:dyDescent="0.25">
      <c r="A2984" s="1">
        <v>42005</v>
      </c>
      <c r="B2984" t="s">
        <v>44</v>
      </c>
      <c r="C2984">
        <v>81.684250000000006</v>
      </c>
      <c r="D2984">
        <v>94.191569999999999</v>
      </c>
      <c r="E2984">
        <v>-3.9</v>
      </c>
      <c r="F2984">
        <v>-14</v>
      </c>
      <c r="G2984">
        <v>-14</v>
      </c>
      <c r="H2984">
        <v>-5.5</v>
      </c>
    </row>
    <row r="2985" spans="1:8" x14ac:dyDescent="0.25">
      <c r="A2985" s="1">
        <v>42005</v>
      </c>
      <c r="B2985" t="s">
        <v>45</v>
      </c>
      <c r="C2985" t="s">
        <v>48</v>
      </c>
      <c r="D2985" t="s">
        <v>48</v>
      </c>
      <c r="E2985" t="s">
        <v>48</v>
      </c>
      <c r="F2985" t="s">
        <v>48</v>
      </c>
      <c r="G2985" t="s">
        <v>48</v>
      </c>
      <c r="H2985" t="s">
        <v>48</v>
      </c>
    </row>
    <row r="2986" spans="1:8" x14ac:dyDescent="0.25">
      <c r="A2986" s="1">
        <v>42005</v>
      </c>
      <c r="B2986" t="s">
        <v>46</v>
      </c>
      <c r="C2986">
        <v>71.655140000000003</v>
      </c>
      <c r="D2986">
        <v>84.991650000000007</v>
      </c>
      <c r="E2986">
        <v>-2.6</v>
      </c>
      <c r="F2986">
        <v>6.6</v>
      </c>
      <c r="G2986">
        <v>6.6</v>
      </c>
      <c r="H2986">
        <v>4.5999999999999996</v>
      </c>
    </row>
    <row r="2987" spans="1:8" x14ac:dyDescent="0.25">
      <c r="A2987" s="1">
        <v>42005</v>
      </c>
      <c r="B2987" t="s">
        <v>47</v>
      </c>
      <c r="C2987">
        <v>66.984610000000004</v>
      </c>
      <c r="D2987">
        <v>96.027770000000004</v>
      </c>
      <c r="E2987">
        <v>-5.8</v>
      </c>
      <c r="F2987">
        <v>-1.7</v>
      </c>
      <c r="G2987">
        <v>-1.7</v>
      </c>
      <c r="H2987">
        <v>6.1</v>
      </c>
    </row>
    <row r="2988" spans="1:8" x14ac:dyDescent="0.25">
      <c r="A2988" s="1">
        <v>42036</v>
      </c>
      <c r="B2988" t="s">
        <v>1</v>
      </c>
      <c r="C2988">
        <v>97.571250000000006</v>
      </c>
      <c r="D2988">
        <v>111.04170999999999</v>
      </c>
      <c r="E2988">
        <v>-0.9</v>
      </c>
      <c r="F2988">
        <v>-9.3000000000000007</v>
      </c>
      <c r="G2988">
        <v>-7.1</v>
      </c>
      <c r="H2988">
        <v>-4.3</v>
      </c>
    </row>
    <row r="2989" spans="1:8" x14ac:dyDescent="0.25">
      <c r="A2989" s="1">
        <v>42036</v>
      </c>
      <c r="B2989" t="s">
        <v>118</v>
      </c>
      <c r="C2989">
        <v>105.27433000000001</v>
      </c>
      <c r="D2989">
        <v>117.54124</v>
      </c>
      <c r="E2989">
        <v>-0.5</v>
      </c>
      <c r="F2989">
        <v>-10</v>
      </c>
      <c r="G2989">
        <v>-6.9</v>
      </c>
      <c r="H2989">
        <v>-1.1000000000000001</v>
      </c>
    </row>
    <row r="2990" spans="1:8" x14ac:dyDescent="0.25">
      <c r="A2990" s="1">
        <v>42036</v>
      </c>
      <c r="B2990" t="s">
        <v>32</v>
      </c>
      <c r="C2990">
        <v>97.629739999999998</v>
      </c>
      <c r="D2990">
        <v>107.90347</v>
      </c>
      <c r="E2990">
        <v>-1.4</v>
      </c>
      <c r="F2990">
        <v>-19.8</v>
      </c>
      <c r="G2990">
        <v>-15.7</v>
      </c>
      <c r="H2990">
        <v>-8.5</v>
      </c>
    </row>
    <row r="2991" spans="1:8" x14ac:dyDescent="0.25">
      <c r="A2991" s="1">
        <v>42036</v>
      </c>
      <c r="B2991" t="s">
        <v>33</v>
      </c>
      <c r="C2991">
        <v>71.320660000000004</v>
      </c>
      <c r="D2991">
        <v>87.322749999999999</v>
      </c>
      <c r="E2991">
        <v>3.6</v>
      </c>
      <c r="F2991">
        <v>9.1999999999999993</v>
      </c>
      <c r="G2991">
        <v>7.5</v>
      </c>
      <c r="H2991">
        <v>8.9</v>
      </c>
    </row>
    <row r="2992" spans="1:8" x14ac:dyDescent="0.25">
      <c r="A2992" s="1">
        <v>42036</v>
      </c>
      <c r="B2992" t="s">
        <v>34</v>
      </c>
      <c r="C2992" t="s">
        <v>48</v>
      </c>
      <c r="D2992" t="s">
        <v>48</v>
      </c>
      <c r="E2992" t="s">
        <v>48</v>
      </c>
      <c r="F2992" t="s">
        <v>48</v>
      </c>
      <c r="G2992" t="s">
        <v>48</v>
      </c>
      <c r="H2992" t="s">
        <v>48</v>
      </c>
    </row>
    <row r="2993" spans="1:8" x14ac:dyDescent="0.25">
      <c r="A2993" s="1">
        <v>42036</v>
      </c>
      <c r="B2993" t="s">
        <v>35</v>
      </c>
      <c r="C2993">
        <v>103.24588</v>
      </c>
      <c r="D2993">
        <v>116.44381</v>
      </c>
      <c r="E2993">
        <v>1.8</v>
      </c>
      <c r="F2993">
        <v>-9.6</v>
      </c>
      <c r="G2993">
        <v>-7.4</v>
      </c>
      <c r="H2993">
        <v>-3.8</v>
      </c>
    </row>
    <row r="2994" spans="1:8" x14ac:dyDescent="0.25">
      <c r="A2994" s="1">
        <v>42036</v>
      </c>
      <c r="B2994" t="s">
        <v>36</v>
      </c>
      <c r="C2994" t="s">
        <v>48</v>
      </c>
      <c r="D2994" t="s">
        <v>48</v>
      </c>
      <c r="E2994" t="s">
        <v>48</v>
      </c>
      <c r="F2994" t="s">
        <v>48</v>
      </c>
      <c r="G2994" t="s">
        <v>48</v>
      </c>
      <c r="H2994" t="s">
        <v>48</v>
      </c>
    </row>
    <row r="2995" spans="1:8" x14ac:dyDescent="0.25">
      <c r="A2995" s="1">
        <v>42036</v>
      </c>
      <c r="B2995" t="s">
        <v>37</v>
      </c>
      <c r="C2995">
        <v>112.8524</v>
      </c>
      <c r="D2995">
        <v>122.50444</v>
      </c>
      <c r="E2995">
        <v>-1.6</v>
      </c>
      <c r="F2995">
        <v>3.2</v>
      </c>
      <c r="G2995">
        <v>3.5</v>
      </c>
      <c r="H2995">
        <v>0</v>
      </c>
    </row>
    <row r="2996" spans="1:8" x14ac:dyDescent="0.25">
      <c r="A2996" s="1">
        <v>42036</v>
      </c>
      <c r="B2996" t="s">
        <v>38</v>
      </c>
      <c r="C2996">
        <v>97.141170000000002</v>
      </c>
      <c r="D2996">
        <v>111.02025999999999</v>
      </c>
      <c r="E2996">
        <v>-9.1999999999999993</v>
      </c>
      <c r="F2996">
        <v>-23</v>
      </c>
      <c r="G2996">
        <v>-17.3</v>
      </c>
      <c r="H2996">
        <v>-4.7</v>
      </c>
    </row>
    <row r="2997" spans="1:8" x14ac:dyDescent="0.25">
      <c r="A2997" s="1">
        <v>42036</v>
      </c>
      <c r="B2997" t="s">
        <v>39</v>
      </c>
      <c r="C2997">
        <v>97.607699999999994</v>
      </c>
      <c r="D2997">
        <v>112.75087000000001</v>
      </c>
      <c r="E2997">
        <v>-3</v>
      </c>
      <c r="F2997">
        <v>-9.6999999999999993</v>
      </c>
      <c r="G2997">
        <v>-6.4</v>
      </c>
      <c r="H2997">
        <v>-4</v>
      </c>
    </row>
    <row r="2998" spans="1:8" x14ac:dyDescent="0.25">
      <c r="A2998" s="1">
        <v>42036</v>
      </c>
      <c r="B2998" t="s">
        <v>2</v>
      </c>
      <c r="C2998">
        <v>173.14203000000001</v>
      </c>
      <c r="D2998">
        <v>185.93885</v>
      </c>
      <c r="E2998">
        <v>0.7</v>
      </c>
      <c r="F2998">
        <v>25.7</v>
      </c>
      <c r="G2998">
        <v>21.7</v>
      </c>
      <c r="H2998">
        <v>10</v>
      </c>
    </row>
    <row r="2999" spans="1:8" x14ac:dyDescent="0.25">
      <c r="A2999" s="1">
        <v>42036</v>
      </c>
      <c r="B2999" t="s">
        <v>40</v>
      </c>
      <c r="C2999">
        <v>80.887029999999996</v>
      </c>
      <c r="D2999">
        <v>89.229960000000005</v>
      </c>
      <c r="E2999">
        <v>-5.7</v>
      </c>
      <c r="F2999">
        <v>-10.8</v>
      </c>
      <c r="G2999">
        <v>-6.2</v>
      </c>
      <c r="H2999">
        <v>-3.2</v>
      </c>
    </row>
    <row r="3000" spans="1:8" x14ac:dyDescent="0.25">
      <c r="A3000" s="1">
        <v>42036</v>
      </c>
      <c r="B3000" t="s">
        <v>41</v>
      </c>
      <c r="C3000">
        <v>95.58484</v>
      </c>
      <c r="D3000">
        <v>110.49093000000001</v>
      </c>
      <c r="E3000">
        <v>-0.4</v>
      </c>
      <c r="F3000">
        <v>-9</v>
      </c>
      <c r="G3000">
        <v>-7.4</v>
      </c>
      <c r="H3000">
        <v>-6.9</v>
      </c>
    </row>
    <row r="3001" spans="1:8" x14ac:dyDescent="0.25">
      <c r="A3001" s="1">
        <v>42036</v>
      </c>
      <c r="B3001" t="s">
        <v>42</v>
      </c>
      <c r="C3001">
        <v>83.756219999999999</v>
      </c>
      <c r="D3001">
        <v>96.594260000000006</v>
      </c>
      <c r="E3001">
        <v>1.6</v>
      </c>
      <c r="F3001">
        <v>-14.2</v>
      </c>
      <c r="G3001">
        <v>-12.4</v>
      </c>
      <c r="H3001">
        <v>-7.9</v>
      </c>
    </row>
    <row r="3002" spans="1:8" x14ac:dyDescent="0.25">
      <c r="A3002" s="1">
        <v>42036</v>
      </c>
      <c r="B3002" t="s">
        <v>43</v>
      </c>
      <c r="C3002">
        <v>86.68186</v>
      </c>
      <c r="D3002">
        <v>94.667829999999995</v>
      </c>
      <c r="E3002">
        <v>-1.3</v>
      </c>
      <c r="F3002">
        <v>-11</v>
      </c>
      <c r="G3002">
        <v>-8.8000000000000007</v>
      </c>
      <c r="H3002">
        <v>-3.9</v>
      </c>
    </row>
    <row r="3003" spans="1:8" x14ac:dyDescent="0.25">
      <c r="A3003" s="1">
        <v>42036</v>
      </c>
      <c r="B3003" t="s">
        <v>44</v>
      </c>
      <c r="C3003">
        <v>82.750240000000005</v>
      </c>
      <c r="D3003">
        <v>94.067750000000004</v>
      </c>
      <c r="E3003">
        <v>-0.1</v>
      </c>
      <c r="F3003">
        <v>-16.7</v>
      </c>
      <c r="G3003">
        <v>-15.3</v>
      </c>
      <c r="H3003">
        <v>-7.2</v>
      </c>
    </row>
    <row r="3004" spans="1:8" x14ac:dyDescent="0.25">
      <c r="A3004" s="1">
        <v>42036</v>
      </c>
      <c r="B3004" t="s">
        <v>45</v>
      </c>
      <c r="C3004" t="s">
        <v>48</v>
      </c>
      <c r="D3004" t="s">
        <v>48</v>
      </c>
      <c r="E3004" t="s">
        <v>48</v>
      </c>
      <c r="F3004" t="s">
        <v>48</v>
      </c>
      <c r="G3004" t="s">
        <v>48</v>
      </c>
      <c r="H3004" t="s">
        <v>48</v>
      </c>
    </row>
    <row r="3005" spans="1:8" x14ac:dyDescent="0.25">
      <c r="A3005" s="1">
        <v>42036</v>
      </c>
      <c r="B3005" t="s">
        <v>46</v>
      </c>
      <c r="C3005">
        <v>70.242620000000002</v>
      </c>
      <c r="D3005">
        <v>83.713239999999999</v>
      </c>
      <c r="E3005">
        <v>-1.5</v>
      </c>
      <c r="F3005">
        <v>-3.1</v>
      </c>
      <c r="G3005">
        <v>1.6</v>
      </c>
      <c r="H3005">
        <v>3.6</v>
      </c>
    </row>
    <row r="3006" spans="1:8" x14ac:dyDescent="0.25">
      <c r="A3006" s="1">
        <v>42036</v>
      </c>
      <c r="B3006" t="s">
        <v>47</v>
      </c>
      <c r="C3006">
        <v>70.001630000000006</v>
      </c>
      <c r="D3006">
        <v>99.198040000000006</v>
      </c>
      <c r="E3006">
        <v>3.3</v>
      </c>
      <c r="F3006">
        <v>-4.0999999999999996</v>
      </c>
      <c r="G3006">
        <v>-2.9</v>
      </c>
      <c r="H3006">
        <v>5.5</v>
      </c>
    </row>
    <row r="3007" spans="1:8" x14ac:dyDescent="0.25">
      <c r="A3007" s="1">
        <v>42064</v>
      </c>
      <c r="B3007" t="s">
        <v>1</v>
      </c>
      <c r="C3007">
        <v>109.92777</v>
      </c>
      <c r="D3007">
        <v>110.68549</v>
      </c>
      <c r="E3007">
        <v>-0.3</v>
      </c>
      <c r="F3007">
        <v>-3</v>
      </c>
      <c r="G3007">
        <v>-5.7</v>
      </c>
      <c r="H3007">
        <v>-4.5</v>
      </c>
    </row>
    <row r="3008" spans="1:8" x14ac:dyDescent="0.25">
      <c r="A3008" s="1">
        <v>42064</v>
      </c>
      <c r="B3008" t="s">
        <v>118</v>
      </c>
      <c r="C3008">
        <v>124.00230000000001</v>
      </c>
      <c r="D3008">
        <v>124.42552000000001</v>
      </c>
      <c r="E3008">
        <v>5.9</v>
      </c>
      <c r="F3008">
        <v>0</v>
      </c>
      <c r="G3008">
        <v>-4.5</v>
      </c>
      <c r="H3008">
        <v>-1.7</v>
      </c>
    </row>
    <row r="3009" spans="1:8" x14ac:dyDescent="0.25">
      <c r="A3009" s="1">
        <v>42064</v>
      </c>
      <c r="B3009" t="s">
        <v>32</v>
      </c>
      <c r="C3009">
        <v>100.97726</v>
      </c>
      <c r="D3009">
        <v>96.087040000000002</v>
      </c>
      <c r="E3009">
        <v>-11</v>
      </c>
      <c r="F3009">
        <v>-19.8</v>
      </c>
      <c r="G3009">
        <v>-17.100000000000001</v>
      </c>
      <c r="H3009">
        <v>-10.7</v>
      </c>
    </row>
    <row r="3010" spans="1:8" x14ac:dyDescent="0.25">
      <c r="A3010" s="1">
        <v>42064</v>
      </c>
      <c r="B3010" t="s">
        <v>33</v>
      </c>
      <c r="C3010">
        <v>82.153260000000003</v>
      </c>
      <c r="D3010">
        <v>90.014669999999995</v>
      </c>
      <c r="E3010">
        <v>3.1</v>
      </c>
      <c r="F3010">
        <v>13.2</v>
      </c>
      <c r="G3010">
        <v>9.5</v>
      </c>
      <c r="H3010">
        <v>9</v>
      </c>
    </row>
    <row r="3011" spans="1:8" x14ac:dyDescent="0.25">
      <c r="A3011" s="1">
        <v>42064</v>
      </c>
      <c r="B3011" t="s">
        <v>34</v>
      </c>
      <c r="C3011" t="s">
        <v>48</v>
      </c>
      <c r="D3011" t="s">
        <v>48</v>
      </c>
      <c r="E3011" t="s">
        <v>48</v>
      </c>
      <c r="F3011" t="s">
        <v>48</v>
      </c>
      <c r="G3011" t="s">
        <v>48</v>
      </c>
      <c r="H3011" t="s">
        <v>48</v>
      </c>
    </row>
    <row r="3012" spans="1:8" x14ac:dyDescent="0.25">
      <c r="A3012" s="1">
        <v>42064</v>
      </c>
      <c r="B3012" t="s">
        <v>35</v>
      </c>
      <c r="C3012">
        <v>109.03668</v>
      </c>
      <c r="D3012">
        <v>111.36912</v>
      </c>
      <c r="E3012">
        <v>-4.4000000000000004</v>
      </c>
      <c r="F3012">
        <v>-3.4</v>
      </c>
      <c r="G3012">
        <v>-6.1</v>
      </c>
      <c r="H3012">
        <v>-4.0999999999999996</v>
      </c>
    </row>
    <row r="3013" spans="1:8" x14ac:dyDescent="0.25">
      <c r="A3013" s="1">
        <v>42064</v>
      </c>
      <c r="B3013" t="s">
        <v>36</v>
      </c>
      <c r="C3013" t="s">
        <v>48</v>
      </c>
      <c r="D3013" t="s">
        <v>48</v>
      </c>
      <c r="E3013" t="s">
        <v>48</v>
      </c>
      <c r="F3013" t="s">
        <v>48</v>
      </c>
      <c r="G3013" t="s">
        <v>48</v>
      </c>
      <c r="H3013" t="s">
        <v>48</v>
      </c>
    </row>
    <row r="3014" spans="1:8" x14ac:dyDescent="0.25">
      <c r="A3014" s="1">
        <v>42064</v>
      </c>
      <c r="B3014" t="s">
        <v>37</v>
      </c>
      <c r="C3014">
        <v>112.36089</v>
      </c>
      <c r="D3014">
        <v>116.13983</v>
      </c>
      <c r="E3014">
        <v>-5.2</v>
      </c>
      <c r="F3014">
        <v>-0.7</v>
      </c>
      <c r="G3014">
        <v>2.1</v>
      </c>
      <c r="H3014">
        <v>-1</v>
      </c>
    </row>
    <row r="3015" spans="1:8" x14ac:dyDescent="0.25">
      <c r="A3015" s="1">
        <v>42064</v>
      </c>
      <c r="B3015" t="s">
        <v>38</v>
      </c>
      <c r="C3015">
        <v>137.84483</v>
      </c>
      <c r="D3015">
        <v>137.94846999999999</v>
      </c>
      <c r="E3015">
        <v>24.3</v>
      </c>
      <c r="F3015">
        <v>-2.8</v>
      </c>
      <c r="G3015">
        <v>-12.2</v>
      </c>
      <c r="H3015">
        <v>-5.0999999999999996</v>
      </c>
    </row>
    <row r="3016" spans="1:8" x14ac:dyDescent="0.25">
      <c r="A3016" s="1">
        <v>42064</v>
      </c>
      <c r="B3016" t="s">
        <v>39</v>
      </c>
      <c r="C3016">
        <v>106.71746</v>
      </c>
      <c r="D3016">
        <v>110.88397999999999</v>
      </c>
      <c r="E3016">
        <v>-1.7</v>
      </c>
      <c r="F3016">
        <v>-8.8000000000000007</v>
      </c>
      <c r="G3016">
        <v>-7.2</v>
      </c>
      <c r="H3016">
        <v>-5</v>
      </c>
    </row>
    <row r="3017" spans="1:8" x14ac:dyDescent="0.25">
      <c r="A3017" s="1">
        <v>42064</v>
      </c>
      <c r="B3017" t="s">
        <v>2</v>
      </c>
      <c r="C3017">
        <v>182.48397</v>
      </c>
      <c r="D3017">
        <v>185.74938</v>
      </c>
      <c r="E3017">
        <v>-0.1</v>
      </c>
      <c r="F3017">
        <v>19</v>
      </c>
      <c r="G3017">
        <v>20.8</v>
      </c>
      <c r="H3017">
        <v>11.8</v>
      </c>
    </row>
    <row r="3018" spans="1:8" x14ac:dyDescent="0.25">
      <c r="A3018" s="1">
        <v>42064</v>
      </c>
      <c r="B3018" t="s">
        <v>40</v>
      </c>
      <c r="C3018">
        <v>92.000510000000006</v>
      </c>
      <c r="D3018">
        <v>92.113460000000003</v>
      </c>
      <c r="E3018">
        <v>3.2</v>
      </c>
      <c r="F3018">
        <v>-5.7</v>
      </c>
      <c r="G3018">
        <v>-6</v>
      </c>
      <c r="H3018">
        <v>-3.5</v>
      </c>
    </row>
    <row r="3019" spans="1:8" x14ac:dyDescent="0.25">
      <c r="A3019" s="1">
        <v>42064</v>
      </c>
      <c r="B3019" t="s">
        <v>41</v>
      </c>
      <c r="C3019">
        <v>106.38892</v>
      </c>
      <c r="D3019">
        <v>109.43738</v>
      </c>
      <c r="E3019">
        <v>-1</v>
      </c>
      <c r="F3019">
        <v>-3.2</v>
      </c>
      <c r="G3019">
        <v>-5.9</v>
      </c>
      <c r="H3019">
        <v>-6.8</v>
      </c>
    </row>
    <row r="3020" spans="1:8" x14ac:dyDescent="0.25">
      <c r="A3020" s="1">
        <v>42064</v>
      </c>
      <c r="B3020" t="s">
        <v>42</v>
      </c>
      <c r="C3020">
        <v>94.234489999999994</v>
      </c>
      <c r="D3020">
        <v>93.795289999999994</v>
      </c>
      <c r="E3020">
        <v>-2.9</v>
      </c>
      <c r="F3020">
        <v>-4.4000000000000004</v>
      </c>
      <c r="G3020">
        <v>-9.6999999999999993</v>
      </c>
      <c r="H3020">
        <v>-8</v>
      </c>
    </row>
    <row r="3021" spans="1:8" x14ac:dyDescent="0.25">
      <c r="A3021" s="1">
        <v>42064</v>
      </c>
      <c r="B3021" t="s">
        <v>43</v>
      </c>
      <c r="C3021">
        <v>99.939689999999999</v>
      </c>
      <c r="D3021">
        <v>95.623379999999997</v>
      </c>
      <c r="E3021">
        <v>1</v>
      </c>
      <c r="F3021">
        <v>-3.8</v>
      </c>
      <c r="G3021">
        <v>-7</v>
      </c>
      <c r="H3021">
        <v>-4.5</v>
      </c>
    </row>
    <row r="3022" spans="1:8" x14ac:dyDescent="0.25">
      <c r="A3022" s="1">
        <v>42064</v>
      </c>
      <c r="B3022" t="s">
        <v>44</v>
      </c>
      <c r="C3022">
        <v>102.18786</v>
      </c>
      <c r="D3022">
        <v>96.437790000000007</v>
      </c>
      <c r="E3022">
        <v>2.5</v>
      </c>
      <c r="F3022">
        <v>-3.5</v>
      </c>
      <c r="G3022">
        <v>-11.2</v>
      </c>
      <c r="H3022">
        <v>-7.6</v>
      </c>
    </row>
    <row r="3023" spans="1:8" x14ac:dyDescent="0.25">
      <c r="A3023" s="1">
        <v>42064</v>
      </c>
      <c r="B3023" t="s">
        <v>45</v>
      </c>
      <c r="C3023" t="s">
        <v>48</v>
      </c>
      <c r="D3023" t="s">
        <v>48</v>
      </c>
      <c r="E3023" t="s">
        <v>48</v>
      </c>
      <c r="F3023" t="s">
        <v>48</v>
      </c>
      <c r="G3023" t="s">
        <v>48</v>
      </c>
      <c r="H3023" t="s">
        <v>48</v>
      </c>
    </row>
    <row r="3024" spans="1:8" x14ac:dyDescent="0.25">
      <c r="A3024" s="1">
        <v>42064</v>
      </c>
      <c r="B3024" t="s">
        <v>46</v>
      </c>
      <c r="C3024">
        <v>79.318860000000001</v>
      </c>
      <c r="D3024">
        <v>86.321690000000004</v>
      </c>
      <c r="E3024">
        <v>3.1</v>
      </c>
      <c r="F3024">
        <v>5.6</v>
      </c>
      <c r="G3024">
        <v>3</v>
      </c>
      <c r="H3024">
        <v>4.0999999999999996</v>
      </c>
    </row>
    <row r="3025" spans="1:8" x14ac:dyDescent="0.25">
      <c r="A3025" s="1">
        <v>42064</v>
      </c>
      <c r="B3025" t="s">
        <v>47</v>
      </c>
      <c r="C3025">
        <v>83.830969999999994</v>
      </c>
      <c r="D3025">
        <v>103.75885</v>
      </c>
      <c r="E3025">
        <v>4.5999999999999996</v>
      </c>
      <c r="F3025">
        <v>9.3000000000000007</v>
      </c>
      <c r="G3025">
        <v>1.4</v>
      </c>
      <c r="H3025">
        <v>6.6</v>
      </c>
    </row>
    <row r="3026" spans="1:8" x14ac:dyDescent="0.25">
      <c r="A3026" s="1">
        <v>42095</v>
      </c>
      <c r="B3026" t="s">
        <v>1</v>
      </c>
      <c r="C3026">
        <v>103.51269000000001</v>
      </c>
      <c r="D3026">
        <v>108.51103999999999</v>
      </c>
      <c r="E3026">
        <v>-2</v>
      </c>
      <c r="F3026">
        <v>-7.5</v>
      </c>
      <c r="G3026">
        <v>-6.1</v>
      </c>
      <c r="H3026">
        <v>-4.5999999999999996</v>
      </c>
    </row>
    <row r="3027" spans="1:8" x14ac:dyDescent="0.25">
      <c r="A3027" s="1">
        <v>42095</v>
      </c>
      <c r="B3027" t="s">
        <v>118</v>
      </c>
      <c r="C3027">
        <v>110.30777999999999</v>
      </c>
      <c r="D3027">
        <v>119.41052000000001</v>
      </c>
      <c r="E3027">
        <v>-4</v>
      </c>
      <c r="F3027">
        <v>-5.0999999999999996</v>
      </c>
      <c r="G3027">
        <v>-4.7</v>
      </c>
      <c r="H3027">
        <v>-2.2000000000000002</v>
      </c>
    </row>
    <row r="3028" spans="1:8" x14ac:dyDescent="0.25">
      <c r="A3028" s="1">
        <v>42095</v>
      </c>
      <c r="B3028" t="s">
        <v>32</v>
      </c>
      <c r="C3028">
        <v>93.746300000000005</v>
      </c>
      <c r="D3028">
        <v>98.453919999999997</v>
      </c>
      <c r="E3028">
        <v>2.5</v>
      </c>
      <c r="F3028">
        <v>-19.8</v>
      </c>
      <c r="G3028">
        <v>-17.8</v>
      </c>
      <c r="H3028">
        <v>-12.2</v>
      </c>
    </row>
    <row r="3029" spans="1:8" x14ac:dyDescent="0.25">
      <c r="A3029" s="1">
        <v>42095</v>
      </c>
      <c r="B3029" t="s">
        <v>33</v>
      </c>
      <c r="C3029">
        <v>83.322860000000006</v>
      </c>
      <c r="D3029">
        <v>89.889750000000006</v>
      </c>
      <c r="E3029">
        <v>-0.1</v>
      </c>
      <c r="F3029">
        <v>6.5</v>
      </c>
      <c r="G3029">
        <v>8.6999999999999993</v>
      </c>
      <c r="H3029">
        <v>7.2</v>
      </c>
    </row>
    <row r="3030" spans="1:8" x14ac:dyDescent="0.25">
      <c r="A3030" s="1">
        <v>42095</v>
      </c>
      <c r="B3030" t="s">
        <v>34</v>
      </c>
      <c r="C3030" t="s">
        <v>48</v>
      </c>
      <c r="D3030" t="s">
        <v>48</v>
      </c>
      <c r="E3030" t="s">
        <v>48</v>
      </c>
      <c r="F3030" t="s">
        <v>48</v>
      </c>
      <c r="G3030" t="s">
        <v>48</v>
      </c>
      <c r="H3030" t="s">
        <v>48</v>
      </c>
    </row>
    <row r="3031" spans="1:8" x14ac:dyDescent="0.25">
      <c r="A3031" s="1">
        <v>42095</v>
      </c>
      <c r="B3031" t="s">
        <v>35</v>
      </c>
      <c r="C3031">
        <v>96.111919999999998</v>
      </c>
      <c r="D3031">
        <v>107.2799</v>
      </c>
      <c r="E3031">
        <v>-3.7</v>
      </c>
      <c r="F3031">
        <v>-14.7</v>
      </c>
      <c r="G3031">
        <v>-8.1999999999999993</v>
      </c>
      <c r="H3031">
        <v>-4.8</v>
      </c>
    </row>
    <row r="3032" spans="1:8" x14ac:dyDescent="0.25">
      <c r="A3032" s="1">
        <v>42095</v>
      </c>
      <c r="B3032" t="s">
        <v>36</v>
      </c>
      <c r="C3032" t="s">
        <v>48</v>
      </c>
      <c r="D3032" t="s">
        <v>48</v>
      </c>
      <c r="E3032" t="s">
        <v>48</v>
      </c>
      <c r="F3032" t="s">
        <v>48</v>
      </c>
      <c r="G3032" t="s">
        <v>48</v>
      </c>
      <c r="H3032" t="s">
        <v>48</v>
      </c>
    </row>
    <row r="3033" spans="1:8" x14ac:dyDescent="0.25">
      <c r="A3033" s="1">
        <v>42095</v>
      </c>
      <c r="B3033" t="s">
        <v>37</v>
      </c>
      <c r="C3033">
        <v>92.343350000000001</v>
      </c>
      <c r="D3033">
        <v>107.19065000000001</v>
      </c>
      <c r="E3033">
        <v>-7.7</v>
      </c>
      <c r="F3033">
        <v>-7.5</v>
      </c>
      <c r="G3033">
        <v>0</v>
      </c>
      <c r="H3033">
        <v>-1.7</v>
      </c>
    </row>
    <row r="3034" spans="1:8" x14ac:dyDescent="0.25">
      <c r="A3034" s="1">
        <v>42095</v>
      </c>
      <c r="B3034" t="s">
        <v>38</v>
      </c>
      <c r="C3034">
        <v>123.78052</v>
      </c>
      <c r="D3034">
        <v>129.41231999999999</v>
      </c>
      <c r="E3034">
        <v>-6.2</v>
      </c>
      <c r="F3034">
        <v>-12.8</v>
      </c>
      <c r="G3034">
        <v>-12.3</v>
      </c>
      <c r="H3034">
        <v>-6.1</v>
      </c>
    </row>
    <row r="3035" spans="1:8" x14ac:dyDescent="0.25">
      <c r="A3035" s="1">
        <v>42095</v>
      </c>
      <c r="B3035" t="s">
        <v>39</v>
      </c>
      <c r="C3035">
        <v>104.12992</v>
      </c>
      <c r="D3035">
        <v>107.69841</v>
      </c>
      <c r="E3035">
        <v>-2.9</v>
      </c>
      <c r="F3035">
        <v>-7.2</v>
      </c>
      <c r="G3035">
        <v>-7.2</v>
      </c>
      <c r="H3035">
        <v>-5.2</v>
      </c>
    </row>
    <row r="3036" spans="1:8" x14ac:dyDescent="0.25">
      <c r="A3036" s="1">
        <v>42095</v>
      </c>
      <c r="B3036" t="s">
        <v>2</v>
      </c>
      <c r="C3036">
        <v>179.39381</v>
      </c>
      <c r="D3036">
        <v>182.95339999999999</v>
      </c>
      <c r="E3036">
        <v>-1.5</v>
      </c>
      <c r="F3036">
        <v>14</v>
      </c>
      <c r="G3036">
        <v>19</v>
      </c>
      <c r="H3036">
        <v>13.2</v>
      </c>
    </row>
    <row r="3037" spans="1:8" x14ac:dyDescent="0.25">
      <c r="A3037" s="1">
        <v>42095</v>
      </c>
      <c r="B3037" t="s">
        <v>40</v>
      </c>
      <c r="C3037">
        <v>89.268820000000005</v>
      </c>
      <c r="D3037">
        <v>91.368369999999999</v>
      </c>
      <c r="E3037">
        <v>-0.8</v>
      </c>
      <c r="F3037">
        <v>-2.6</v>
      </c>
      <c r="G3037">
        <v>-5.2</v>
      </c>
      <c r="H3037">
        <v>-3.3</v>
      </c>
    </row>
    <row r="3038" spans="1:8" x14ac:dyDescent="0.25">
      <c r="A3038" s="1">
        <v>42095</v>
      </c>
      <c r="B3038" t="s">
        <v>41</v>
      </c>
      <c r="C3038">
        <v>98.70505</v>
      </c>
      <c r="D3038">
        <v>104.28843999999999</v>
      </c>
      <c r="E3038">
        <v>-4.7</v>
      </c>
      <c r="F3038">
        <v>-11.3</v>
      </c>
      <c r="G3038">
        <v>-7.3</v>
      </c>
      <c r="H3038">
        <v>-7</v>
      </c>
    </row>
    <row r="3039" spans="1:8" x14ac:dyDescent="0.25">
      <c r="A3039" s="1">
        <v>42095</v>
      </c>
      <c r="B3039" t="s">
        <v>42</v>
      </c>
      <c r="C3039">
        <v>94.119680000000002</v>
      </c>
      <c r="D3039">
        <v>96.174520000000001</v>
      </c>
      <c r="E3039">
        <v>2.5</v>
      </c>
      <c r="F3039">
        <v>-1.9</v>
      </c>
      <c r="G3039">
        <v>-7.8</v>
      </c>
      <c r="H3039">
        <v>-7.1</v>
      </c>
    </row>
    <row r="3040" spans="1:8" x14ac:dyDescent="0.25">
      <c r="A3040" s="1">
        <v>42095</v>
      </c>
      <c r="B3040" t="s">
        <v>43</v>
      </c>
      <c r="C3040">
        <v>91.612539999999996</v>
      </c>
      <c r="D3040">
        <v>94.824240000000003</v>
      </c>
      <c r="E3040">
        <v>-0.8</v>
      </c>
      <c r="F3040">
        <v>-6.8</v>
      </c>
      <c r="G3040">
        <v>-6.9</v>
      </c>
      <c r="H3040">
        <v>-4.5</v>
      </c>
    </row>
    <row r="3041" spans="1:8" x14ac:dyDescent="0.25">
      <c r="A3041" s="1">
        <v>42095</v>
      </c>
      <c r="B3041" t="s">
        <v>44</v>
      </c>
      <c r="C3041">
        <v>95.630939999999995</v>
      </c>
      <c r="D3041">
        <v>95.158209999999997</v>
      </c>
      <c r="E3041">
        <v>-1.3</v>
      </c>
      <c r="F3041">
        <v>-7.6</v>
      </c>
      <c r="G3041">
        <v>-10.199999999999999</v>
      </c>
      <c r="H3041">
        <v>-7.3</v>
      </c>
    </row>
    <row r="3042" spans="1:8" x14ac:dyDescent="0.25">
      <c r="A3042" s="1">
        <v>42095</v>
      </c>
      <c r="B3042" t="s">
        <v>45</v>
      </c>
      <c r="C3042" t="s">
        <v>48</v>
      </c>
      <c r="D3042" t="s">
        <v>48</v>
      </c>
      <c r="E3042" t="s">
        <v>48</v>
      </c>
      <c r="F3042" t="s">
        <v>48</v>
      </c>
      <c r="G3042" t="s">
        <v>48</v>
      </c>
      <c r="H3042" t="s">
        <v>48</v>
      </c>
    </row>
    <row r="3043" spans="1:8" x14ac:dyDescent="0.25">
      <c r="A3043" s="1">
        <v>42095</v>
      </c>
      <c r="B3043" t="s">
        <v>46</v>
      </c>
      <c r="C3043">
        <v>80.130799999999994</v>
      </c>
      <c r="D3043">
        <v>83.727320000000006</v>
      </c>
      <c r="E3043">
        <v>-3</v>
      </c>
      <c r="F3043">
        <v>-6.7</v>
      </c>
      <c r="G3043">
        <v>0.2</v>
      </c>
      <c r="H3043">
        <v>3.3</v>
      </c>
    </row>
    <row r="3044" spans="1:8" x14ac:dyDescent="0.25">
      <c r="A3044" s="1">
        <v>42095</v>
      </c>
      <c r="B3044" t="s">
        <v>47</v>
      </c>
      <c r="C3044">
        <v>92.522840000000002</v>
      </c>
      <c r="D3044">
        <v>102.34267</v>
      </c>
      <c r="E3044">
        <v>-1.4</v>
      </c>
      <c r="F3044">
        <v>2.6</v>
      </c>
      <c r="G3044">
        <v>1.7</v>
      </c>
      <c r="H3044">
        <v>6.9</v>
      </c>
    </row>
    <row r="3045" spans="1:8" x14ac:dyDescent="0.25">
      <c r="A3045" s="1">
        <v>42125</v>
      </c>
      <c r="B3045" t="s">
        <v>1</v>
      </c>
      <c r="C3045">
        <v>108.44441999999999</v>
      </c>
      <c r="D3045">
        <v>107.29371999999999</v>
      </c>
      <c r="E3045">
        <v>-1.1000000000000001</v>
      </c>
      <c r="F3045">
        <v>-8.5</v>
      </c>
      <c r="G3045">
        <v>-6.6</v>
      </c>
      <c r="H3045">
        <v>-5.0999999999999996</v>
      </c>
    </row>
    <row r="3046" spans="1:8" x14ac:dyDescent="0.25">
      <c r="A3046" s="1">
        <v>42125</v>
      </c>
      <c r="B3046" t="s">
        <v>118</v>
      </c>
      <c r="C3046">
        <v>110.6384</v>
      </c>
      <c r="D3046">
        <v>117.04183</v>
      </c>
      <c r="E3046">
        <v>-2</v>
      </c>
      <c r="F3046">
        <v>-4</v>
      </c>
      <c r="G3046">
        <v>-4.5</v>
      </c>
      <c r="H3046">
        <v>-2.2999999999999998</v>
      </c>
    </row>
    <row r="3047" spans="1:8" x14ac:dyDescent="0.25">
      <c r="A3047" s="1">
        <v>42125</v>
      </c>
      <c r="B3047" t="s">
        <v>32</v>
      </c>
      <c r="C3047">
        <v>93.174930000000003</v>
      </c>
      <c r="D3047">
        <v>99.099329999999995</v>
      </c>
      <c r="E3047">
        <v>0.7</v>
      </c>
      <c r="F3047">
        <v>-13.9</v>
      </c>
      <c r="G3047">
        <v>-17.100000000000001</v>
      </c>
      <c r="H3047">
        <v>-12.8</v>
      </c>
    </row>
    <row r="3048" spans="1:8" x14ac:dyDescent="0.25">
      <c r="A3048" s="1">
        <v>42125</v>
      </c>
      <c r="B3048" t="s">
        <v>33</v>
      </c>
      <c r="C3048">
        <v>86.766469999999998</v>
      </c>
      <c r="D3048">
        <v>86.543760000000006</v>
      </c>
      <c r="E3048">
        <v>-3.7</v>
      </c>
      <c r="F3048">
        <v>0.7</v>
      </c>
      <c r="G3048">
        <v>6.8</v>
      </c>
      <c r="H3048">
        <v>5.2</v>
      </c>
    </row>
    <row r="3049" spans="1:8" x14ac:dyDescent="0.25">
      <c r="A3049" s="1">
        <v>42125</v>
      </c>
      <c r="B3049" t="s">
        <v>34</v>
      </c>
      <c r="C3049" t="s">
        <v>48</v>
      </c>
      <c r="D3049" t="s">
        <v>48</v>
      </c>
      <c r="E3049" t="s">
        <v>48</v>
      </c>
      <c r="F3049" t="s">
        <v>48</v>
      </c>
      <c r="G3049" t="s">
        <v>48</v>
      </c>
      <c r="H3049" t="s">
        <v>48</v>
      </c>
    </row>
    <row r="3050" spans="1:8" x14ac:dyDescent="0.25">
      <c r="A3050" s="1">
        <v>42125</v>
      </c>
      <c r="B3050" t="s">
        <v>35</v>
      </c>
      <c r="C3050">
        <v>100.15586999999999</v>
      </c>
      <c r="D3050">
        <v>106.94052000000001</v>
      </c>
      <c r="E3050">
        <v>-0.3</v>
      </c>
      <c r="F3050">
        <v>-13.7</v>
      </c>
      <c r="G3050">
        <v>-9.4</v>
      </c>
      <c r="H3050">
        <v>-5.8</v>
      </c>
    </row>
    <row r="3051" spans="1:8" x14ac:dyDescent="0.25">
      <c r="A3051" s="1">
        <v>42125</v>
      </c>
      <c r="B3051" t="s">
        <v>36</v>
      </c>
      <c r="C3051" t="s">
        <v>48</v>
      </c>
      <c r="D3051" t="s">
        <v>48</v>
      </c>
      <c r="E3051" t="s">
        <v>48</v>
      </c>
      <c r="F3051" t="s">
        <v>48</v>
      </c>
      <c r="G3051" t="s">
        <v>48</v>
      </c>
      <c r="H3051" t="s">
        <v>48</v>
      </c>
    </row>
    <row r="3052" spans="1:8" x14ac:dyDescent="0.25">
      <c r="A3052" s="1">
        <v>42125</v>
      </c>
      <c r="B3052" t="s">
        <v>37</v>
      </c>
      <c r="C3052">
        <v>87.90737</v>
      </c>
      <c r="D3052">
        <v>103.79174</v>
      </c>
      <c r="E3052">
        <v>-3.2</v>
      </c>
      <c r="F3052">
        <v>-11.8</v>
      </c>
      <c r="G3052">
        <v>-2.1</v>
      </c>
      <c r="H3052">
        <v>-2.7</v>
      </c>
    </row>
    <row r="3053" spans="1:8" x14ac:dyDescent="0.25">
      <c r="A3053" s="1">
        <v>42125</v>
      </c>
      <c r="B3053" t="s">
        <v>38</v>
      </c>
      <c r="C3053">
        <v>132.05609000000001</v>
      </c>
      <c r="D3053">
        <v>129.01159999999999</v>
      </c>
      <c r="E3053">
        <v>-0.3</v>
      </c>
      <c r="F3053">
        <v>-5</v>
      </c>
      <c r="G3053">
        <v>-10.8</v>
      </c>
      <c r="H3053">
        <v>-5.9</v>
      </c>
    </row>
    <row r="3054" spans="1:8" x14ac:dyDescent="0.25">
      <c r="A3054" s="1">
        <v>42125</v>
      </c>
      <c r="B3054" t="s">
        <v>39</v>
      </c>
      <c r="C3054">
        <v>113.7</v>
      </c>
      <c r="D3054">
        <v>109.74598</v>
      </c>
      <c r="E3054">
        <v>1.9</v>
      </c>
      <c r="F3054">
        <v>-6.8</v>
      </c>
      <c r="G3054">
        <v>-7.1</v>
      </c>
      <c r="H3054">
        <v>-5.5</v>
      </c>
    </row>
    <row r="3055" spans="1:8" x14ac:dyDescent="0.25">
      <c r="A3055" s="1">
        <v>42125</v>
      </c>
      <c r="B3055" t="s">
        <v>2</v>
      </c>
      <c r="C3055">
        <v>183.99717999999999</v>
      </c>
      <c r="D3055">
        <v>184.74553</v>
      </c>
      <c r="E3055">
        <v>1</v>
      </c>
      <c r="F3055">
        <v>14.2</v>
      </c>
      <c r="G3055">
        <v>18</v>
      </c>
      <c r="H3055">
        <v>14.3</v>
      </c>
    </row>
    <row r="3056" spans="1:8" x14ac:dyDescent="0.25">
      <c r="A3056" s="1">
        <v>42125</v>
      </c>
      <c r="B3056" t="s">
        <v>40</v>
      </c>
      <c r="C3056">
        <v>90.921890000000005</v>
      </c>
      <c r="D3056">
        <v>90.57808</v>
      </c>
      <c r="E3056">
        <v>-0.9</v>
      </c>
      <c r="F3056">
        <v>-1.9</v>
      </c>
      <c r="G3056">
        <v>-4.5</v>
      </c>
      <c r="H3056">
        <v>-3</v>
      </c>
    </row>
    <row r="3057" spans="1:8" x14ac:dyDescent="0.25">
      <c r="A3057" s="1">
        <v>42125</v>
      </c>
      <c r="B3057" t="s">
        <v>41</v>
      </c>
      <c r="C3057">
        <v>106.23518</v>
      </c>
      <c r="D3057">
        <v>102.8463</v>
      </c>
      <c r="E3057">
        <v>-1.4</v>
      </c>
      <c r="F3057">
        <v>-13.9</v>
      </c>
      <c r="G3057">
        <v>-8.8000000000000007</v>
      </c>
      <c r="H3057">
        <v>-7.9</v>
      </c>
    </row>
    <row r="3058" spans="1:8" x14ac:dyDescent="0.25">
      <c r="A3058" s="1">
        <v>42125</v>
      </c>
      <c r="B3058" t="s">
        <v>42</v>
      </c>
      <c r="C3058">
        <v>96.017210000000006</v>
      </c>
      <c r="D3058">
        <v>94.133529999999993</v>
      </c>
      <c r="E3058">
        <v>-2.1</v>
      </c>
      <c r="F3058">
        <v>-9.1999999999999993</v>
      </c>
      <c r="G3058">
        <v>-8.1</v>
      </c>
      <c r="H3058">
        <v>-7.5</v>
      </c>
    </row>
    <row r="3059" spans="1:8" x14ac:dyDescent="0.25">
      <c r="A3059" s="1">
        <v>42125</v>
      </c>
      <c r="B3059" t="s">
        <v>43</v>
      </c>
      <c r="C3059">
        <v>93.645650000000003</v>
      </c>
      <c r="D3059">
        <v>94.506110000000007</v>
      </c>
      <c r="E3059">
        <v>-0.3</v>
      </c>
      <c r="F3059">
        <v>-10</v>
      </c>
      <c r="G3059">
        <v>-7.6</v>
      </c>
      <c r="H3059">
        <v>-5.3</v>
      </c>
    </row>
    <row r="3060" spans="1:8" x14ac:dyDescent="0.25">
      <c r="A3060" s="1">
        <v>42125</v>
      </c>
      <c r="B3060" t="s">
        <v>44</v>
      </c>
      <c r="C3060">
        <v>94.88646</v>
      </c>
      <c r="D3060">
        <v>90.996920000000003</v>
      </c>
      <c r="E3060">
        <v>-4.4000000000000004</v>
      </c>
      <c r="F3060">
        <v>-11.8</v>
      </c>
      <c r="G3060">
        <v>-10.6</v>
      </c>
      <c r="H3060">
        <v>-7.7</v>
      </c>
    </row>
    <row r="3061" spans="1:8" x14ac:dyDescent="0.25">
      <c r="A3061" s="1">
        <v>42125</v>
      </c>
      <c r="B3061" t="s">
        <v>45</v>
      </c>
      <c r="C3061" t="s">
        <v>48</v>
      </c>
      <c r="D3061" t="s">
        <v>48</v>
      </c>
      <c r="E3061" t="s">
        <v>48</v>
      </c>
      <c r="F3061" t="s">
        <v>48</v>
      </c>
      <c r="G3061" t="s">
        <v>48</v>
      </c>
      <c r="H3061" t="s">
        <v>48</v>
      </c>
    </row>
    <row r="3062" spans="1:8" x14ac:dyDescent="0.25">
      <c r="A3062" s="1">
        <v>42125</v>
      </c>
      <c r="B3062" t="s">
        <v>46</v>
      </c>
      <c r="C3062">
        <v>89.214650000000006</v>
      </c>
      <c r="D3062">
        <v>81.538529999999994</v>
      </c>
      <c r="E3062">
        <v>-2.6</v>
      </c>
      <c r="F3062">
        <v>-6.4</v>
      </c>
      <c r="G3062">
        <v>-1.4</v>
      </c>
      <c r="H3062">
        <v>2.4</v>
      </c>
    </row>
    <row r="3063" spans="1:8" x14ac:dyDescent="0.25">
      <c r="A3063" s="1">
        <v>42125</v>
      </c>
      <c r="B3063" t="s">
        <v>47</v>
      </c>
      <c r="C3063">
        <v>114.05723999999999</v>
      </c>
      <c r="D3063">
        <v>103.70553</v>
      </c>
      <c r="E3063">
        <v>1.3</v>
      </c>
      <c r="F3063">
        <v>1.9</v>
      </c>
      <c r="G3063">
        <v>1.8</v>
      </c>
      <c r="H3063">
        <v>6.2</v>
      </c>
    </row>
    <row r="3064" spans="1:8" x14ac:dyDescent="0.25">
      <c r="A3064" s="1">
        <v>42156</v>
      </c>
      <c r="B3064" t="s">
        <v>1</v>
      </c>
      <c r="C3064">
        <v>107.78466</v>
      </c>
      <c r="D3064">
        <v>106.48509</v>
      </c>
      <c r="E3064">
        <v>-0.8</v>
      </c>
      <c r="F3064">
        <v>-2.6</v>
      </c>
      <c r="G3064">
        <v>-6</v>
      </c>
      <c r="H3064">
        <v>-4.7</v>
      </c>
    </row>
    <row r="3065" spans="1:8" x14ac:dyDescent="0.25">
      <c r="A3065" s="1">
        <v>42156</v>
      </c>
      <c r="B3065" t="s">
        <v>118</v>
      </c>
      <c r="C3065">
        <v>111.37782</v>
      </c>
      <c r="D3065">
        <v>118.43994000000001</v>
      </c>
      <c r="E3065">
        <v>1.2</v>
      </c>
      <c r="F3065">
        <v>5.7</v>
      </c>
      <c r="G3065">
        <v>-3</v>
      </c>
      <c r="H3065">
        <v>-1.3</v>
      </c>
    </row>
    <row r="3066" spans="1:8" x14ac:dyDescent="0.25">
      <c r="A3066" s="1">
        <v>42156</v>
      </c>
      <c r="B3066" t="s">
        <v>32</v>
      </c>
      <c r="C3066">
        <v>90.615780000000001</v>
      </c>
      <c r="D3066">
        <v>94.021140000000003</v>
      </c>
      <c r="E3066">
        <v>-5.0999999999999996</v>
      </c>
      <c r="F3066">
        <v>-1.2</v>
      </c>
      <c r="G3066">
        <v>-14.9</v>
      </c>
      <c r="H3066">
        <v>-11.8</v>
      </c>
    </row>
    <row r="3067" spans="1:8" x14ac:dyDescent="0.25">
      <c r="A3067" s="1">
        <v>42156</v>
      </c>
      <c r="B3067" t="s">
        <v>33</v>
      </c>
      <c r="C3067">
        <v>87.886920000000003</v>
      </c>
      <c r="D3067">
        <v>85.489530000000002</v>
      </c>
      <c r="E3067">
        <v>-1.2</v>
      </c>
      <c r="F3067">
        <v>3.2</v>
      </c>
      <c r="G3067">
        <v>6.2</v>
      </c>
      <c r="H3067">
        <v>5</v>
      </c>
    </row>
    <row r="3068" spans="1:8" x14ac:dyDescent="0.25">
      <c r="A3068" s="1">
        <v>42156</v>
      </c>
      <c r="B3068" t="s">
        <v>34</v>
      </c>
      <c r="C3068" t="s">
        <v>48</v>
      </c>
      <c r="D3068" t="s">
        <v>48</v>
      </c>
      <c r="E3068" t="s">
        <v>48</v>
      </c>
      <c r="F3068" t="s">
        <v>48</v>
      </c>
      <c r="G3068" t="s">
        <v>48</v>
      </c>
      <c r="H3068" t="s">
        <v>48</v>
      </c>
    </row>
    <row r="3069" spans="1:8" x14ac:dyDescent="0.25">
      <c r="A3069" s="1">
        <v>42156</v>
      </c>
      <c r="B3069" t="s">
        <v>35</v>
      </c>
      <c r="C3069">
        <v>104.09299</v>
      </c>
      <c r="D3069">
        <v>108.85542</v>
      </c>
      <c r="E3069">
        <v>1.8</v>
      </c>
      <c r="F3069">
        <v>-0.7</v>
      </c>
      <c r="G3069">
        <v>-8</v>
      </c>
      <c r="H3069">
        <v>-5.4</v>
      </c>
    </row>
    <row r="3070" spans="1:8" x14ac:dyDescent="0.25">
      <c r="A3070" s="1">
        <v>42156</v>
      </c>
      <c r="B3070" t="s">
        <v>36</v>
      </c>
      <c r="C3070" t="s">
        <v>48</v>
      </c>
      <c r="D3070" t="s">
        <v>48</v>
      </c>
      <c r="E3070" t="s">
        <v>48</v>
      </c>
      <c r="F3070" t="s">
        <v>48</v>
      </c>
      <c r="G3070" t="s">
        <v>48</v>
      </c>
      <c r="H3070" t="s">
        <v>48</v>
      </c>
    </row>
    <row r="3071" spans="1:8" x14ac:dyDescent="0.25">
      <c r="A3071" s="1">
        <v>42156</v>
      </c>
      <c r="B3071" t="s">
        <v>37</v>
      </c>
      <c r="C3071">
        <v>88.366429999999994</v>
      </c>
      <c r="D3071">
        <v>103.16938</v>
      </c>
      <c r="E3071">
        <v>-0.6</v>
      </c>
      <c r="F3071">
        <v>0.7</v>
      </c>
      <c r="G3071">
        <v>-1.7</v>
      </c>
      <c r="H3071">
        <v>-2.2000000000000002</v>
      </c>
    </row>
    <row r="3072" spans="1:8" x14ac:dyDescent="0.25">
      <c r="A3072" s="1">
        <v>42156</v>
      </c>
      <c r="B3072" t="s">
        <v>38</v>
      </c>
      <c r="C3072">
        <v>132.46969999999999</v>
      </c>
      <c r="D3072">
        <v>134.06322</v>
      </c>
      <c r="E3072">
        <v>3.9</v>
      </c>
      <c r="F3072">
        <v>3.9</v>
      </c>
      <c r="G3072">
        <v>-8.5</v>
      </c>
      <c r="H3072">
        <v>-4.5999999999999996</v>
      </c>
    </row>
    <row r="3073" spans="1:8" x14ac:dyDescent="0.25">
      <c r="A3073" s="1">
        <v>42156</v>
      </c>
      <c r="B3073" t="s">
        <v>39</v>
      </c>
      <c r="C3073">
        <v>111.20668999999999</v>
      </c>
      <c r="D3073">
        <v>108.99002</v>
      </c>
      <c r="E3073">
        <v>-0.7</v>
      </c>
      <c r="F3073">
        <v>-3.9</v>
      </c>
      <c r="G3073">
        <v>-6.6</v>
      </c>
      <c r="H3073">
        <v>-5.3</v>
      </c>
    </row>
    <row r="3074" spans="1:8" x14ac:dyDescent="0.25">
      <c r="A3074" s="1">
        <v>42156</v>
      </c>
      <c r="B3074" t="s">
        <v>2</v>
      </c>
      <c r="C3074">
        <v>184.99433999999999</v>
      </c>
      <c r="D3074">
        <v>187.36985000000001</v>
      </c>
      <c r="E3074">
        <v>1.4</v>
      </c>
      <c r="F3074">
        <v>13.3</v>
      </c>
      <c r="G3074">
        <v>17.2</v>
      </c>
      <c r="H3074">
        <v>15.1</v>
      </c>
    </row>
    <row r="3075" spans="1:8" x14ac:dyDescent="0.25">
      <c r="A3075" s="1">
        <v>42156</v>
      </c>
      <c r="B3075" t="s">
        <v>40</v>
      </c>
      <c r="C3075">
        <v>88.464609999999993</v>
      </c>
      <c r="D3075">
        <v>89.55077</v>
      </c>
      <c r="E3075">
        <v>-1.1000000000000001</v>
      </c>
      <c r="F3075">
        <v>-4.9000000000000004</v>
      </c>
      <c r="G3075">
        <v>-4.5999999999999996</v>
      </c>
      <c r="H3075">
        <v>-3.4</v>
      </c>
    </row>
    <row r="3076" spans="1:8" x14ac:dyDescent="0.25">
      <c r="A3076" s="1">
        <v>42156</v>
      </c>
      <c r="B3076" t="s">
        <v>41</v>
      </c>
      <c r="C3076">
        <v>106.5461</v>
      </c>
      <c r="D3076">
        <v>102.32566</v>
      </c>
      <c r="E3076">
        <v>-0.5</v>
      </c>
      <c r="F3076">
        <v>-9.1</v>
      </c>
      <c r="G3076">
        <v>-8.8000000000000007</v>
      </c>
      <c r="H3076">
        <v>-8.1</v>
      </c>
    </row>
    <row r="3077" spans="1:8" x14ac:dyDescent="0.25">
      <c r="A3077" s="1">
        <v>42156</v>
      </c>
      <c r="B3077" t="s">
        <v>42</v>
      </c>
      <c r="C3077">
        <v>97.080759999999998</v>
      </c>
      <c r="D3077">
        <v>95.946839999999995</v>
      </c>
      <c r="E3077">
        <v>1.9</v>
      </c>
      <c r="F3077">
        <v>7.2</v>
      </c>
      <c r="G3077">
        <v>-5.7</v>
      </c>
      <c r="H3077">
        <v>-5.9</v>
      </c>
    </row>
    <row r="3078" spans="1:8" x14ac:dyDescent="0.25">
      <c r="A3078" s="1">
        <v>42156</v>
      </c>
      <c r="B3078" t="s">
        <v>43</v>
      </c>
      <c r="C3078">
        <v>94.132810000000006</v>
      </c>
      <c r="D3078">
        <v>92.353120000000004</v>
      </c>
      <c r="E3078">
        <v>-2.2999999999999998</v>
      </c>
      <c r="F3078">
        <v>0.3</v>
      </c>
      <c r="G3078">
        <v>-6.3</v>
      </c>
      <c r="H3078">
        <v>-4.7</v>
      </c>
    </row>
    <row r="3079" spans="1:8" x14ac:dyDescent="0.25">
      <c r="A3079" s="1">
        <v>42156</v>
      </c>
      <c r="B3079" t="s">
        <v>44</v>
      </c>
      <c r="C3079">
        <v>89.073149999999998</v>
      </c>
      <c r="D3079">
        <v>86.949650000000005</v>
      </c>
      <c r="E3079">
        <v>-4.4000000000000004</v>
      </c>
      <c r="F3079">
        <v>-7.4</v>
      </c>
      <c r="G3079">
        <v>-10.1</v>
      </c>
      <c r="H3079">
        <v>-7.3</v>
      </c>
    </row>
    <row r="3080" spans="1:8" x14ac:dyDescent="0.25">
      <c r="A3080" s="1">
        <v>42156</v>
      </c>
      <c r="B3080" t="s">
        <v>45</v>
      </c>
      <c r="C3080" t="s">
        <v>48</v>
      </c>
      <c r="D3080" t="s">
        <v>48</v>
      </c>
      <c r="E3080" t="s">
        <v>48</v>
      </c>
      <c r="F3080" t="s">
        <v>48</v>
      </c>
      <c r="G3080" t="s">
        <v>48</v>
      </c>
      <c r="H3080" t="s">
        <v>48</v>
      </c>
    </row>
    <row r="3081" spans="1:8" x14ac:dyDescent="0.25">
      <c r="A3081" s="1">
        <v>42156</v>
      </c>
      <c r="B3081" t="s">
        <v>46</v>
      </c>
      <c r="C3081">
        <v>94.471490000000003</v>
      </c>
      <c r="D3081">
        <v>88.054180000000002</v>
      </c>
      <c r="E3081">
        <v>8</v>
      </c>
      <c r="F3081">
        <v>5.6</v>
      </c>
      <c r="G3081">
        <v>-0.1</v>
      </c>
      <c r="H3081">
        <v>3</v>
      </c>
    </row>
    <row r="3082" spans="1:8" x14ac:dyDescent="0.25">
      <c r="A3082" s="1">
        <v>42156</v>
      </c>
      <c r="B3082" t="s">
        <v>47</v>
      </c>
      <c r="C3082">
        <v>118.50165</v>
      </c>
      <c r="D3082">
        <v>102.62363999999999</v>
      </c>
      <c r="E3082">
        <v>-1</v>
      </c>
      <c r="F3082">
        <v>2.8</v>
      </c>
      <c r="G3082">
        <v>2</v>
      </c>
      <c r="H3082">
        <v>5.6</v>
      </c>
    </row>
    <row r="3083" spans="1:8" x14ac:dyDescent="0.25">
      <c r="A3083" s="1">
        <v>42186</v>
      </c>
      <c r="B3083" t="s">
        <v>1</v>
      </c>
      <c r="C3083">
        <v>111.24612</v>
      </c>
      <c r="D3083">
        <v>104.58503</v>
      </c>
      <c r="E3083">
        <v>-1.8</v>
      </c>
      <c r="F3083">
        <v>-8.6</v>
      </c>
      <c r="G3083">
        <v>-6.4</v>
      </c>
      <c r="H3083">
        <v>-5.2</v>
      </c>
    </row>
    <row r="3084" spans="1:8" x14ac:dyDescent="0.25">
      <c r="A3084" s="1">
        <v>42186</v>
      </c>
      <c r="B3084" t="s">
        <v>118</v>
      </c>
      <c r="C3084">
        <v>118.8082</v>
      </c>
      <c r="D3084">
        <v>119.93380000000001</v>
      </c>
      <c r="E3084">
        <v>1.3</v>
      </c>
      <c r="F3084">
        <v>-0.1</v>
      </c>
      <c r="G3084">
        <v>-2.6</v>
      </c>
      <c r="H3084">
        <v>-1.1000000000000001</v>
      </c>
    </row>
    <row r="3085" spans="1:8" x14ac:dyDescent="0.25">
      <c r="A3085" s="1">
        <v>42186</v>
      </c>
      <c r="B3085" t="s">
        <v>32</v>
      </c>
      <c r="C3085">
        <v>92.150850000000005</v>
      </c>
      <c r="D3085">
        <v>90.944550000000007</v>
      </c>
      <c r="E3085">
        <v>-3.3</v>
      </c>
      <c r="F3085">
        <v>-18.899999999999999</v>
      </c>
      <c r="G3085">
        <v>-15.5</v>
      </c>
      <c r="H3085">
        <v>-13</v>
      </c>
    </row>
    <row r="3086" spans="1:8" x14ac:dyDescent="0.25">
      <c r="A3086" s="1">
        <v>42186</v>
      </c>
      <c r="B3086" t="s">
        <v>33</v>
      </c>
      <c r="C3086">
        <v>91.516180000000006</v>
      </c>
      <c r="D3086">
        <v>86.251249999999999</v>
      </c>
      <c r="E3086">
        <v>0.9</v>
      </c>
      <c r="F3086">
        <v>3.3</v>
      </c>
      <c r="G3086">
        <v>5.7</v>
      </c>
      <c r="H3086">
        <v>5.3</v>
      </c>
    </row>
    <row r="3087" spans="1:8" x14ac:dyDescent="0.25">
      <c r="A3087" s="1">
        <v>42186</v>
      </c>
      <c r="B3087" t="s">
        <v>34</v>
      </c>
      <c r="C3087" t="s">
        <v>48</v>
      </c>
      <c r="D3087" t="s">
        <v>48</v>
      </c>
      <c r="E3087" t="s">
        <v>48</v>
      </c>
      <c r="F3087" t="s">
        <v>48</v>
      </c>
      <c r="G3087" t="s">
        <v>48</v>
      </c>
      <c r="H3087" t="s">
        <v>48</v>
      </c>
    </row>
    <row r="3088" spans="1:8" x14ac:dyDescent="0.25">
      <c r="A3088" s="1">
        <v>42186</v>
      </c>
      <c r="B3088" t="s">
        <v>35</v>
      </c>
      <c r="C3088">
        <v>107.35129000000001</v>
      </c>
      <c r="D3088">
        <v>104.40527</v>
      </c>
      <c r="E3088">
        <v>-4.0999999999999996</v>
      </c>
      <c r="F3088">
        <v>-14</v>
      </c>
      <c r="G3088">
        <v>-8.9</v>
      </c>
      <c r="H3088">
        <v>-6.4</v>
      </c>
    </row>
    <row r="3089" spans="1:8" x14ac:dyDescent="0.25">
      <c r="A3089" s="1">
        <v>42186</v>
      </c>
      <c r="B3089" t="s">
        <v>36</v>
      </c>
      <c r="C3089" t="s">
        <v>48</v>
      </c>
      <c r="D3089" t="s">
        <v>48</v>
      </c>
      <c r="E3089" t="s">
        <v>48</v>
      </c>
      <c r="F3089" t="s">
        <v>48</v>
      </c>
      <c r="G3089" t="s">
        <v>48</v>
      </c>
      <c r="H3089" t="s">
        <v>48</v>
      </c>
    </row>
    <row r="3090" spans="1:8" x14ac:dyDescent="0.25">
      <c r="A3090" s="1">
        <v>42186</v>
      </c>
      <c r="B3090" t="s">
        <v>37</v>
      </c>
      <c r="C3090">
        <v>91.619410000000002</v>
      </c>
      <c r="D3090">
        <v>103.03461</v>
      </c>
      <c r="E3090">
        <v>-0.1</v>
      </c>
      <c r="F3090">
        <v>-1.2</v>
      </c>
      <c r="G3090">
        <v>-1.7</v>
      </c>
      <c r="H3090">
        <v>-2</v>
      </c>
    </row>
    <row r="3091" spans="1:8" x14ac:dyDescent="0.25">
      <c r="A3091" s="1">
        <v>42186</v>
      </c>
      <c r="B3091" t="s">
        <v>38</v>
      </c>
      <c r="C3091">
        <v>146.04516000000001</v>
      </c>
      <c r="D3091">
        <v>138.82924</v>
      </c>
      <c r="E3091">
        <v>3.6</v>
      </c>
      <c r="F3091">
        <v>0.9</v>
      </c>
      <c r="G3091">
        <v>-7.1</v>
      </c>
      <c r="H3091">
        <v>-4</v>
      </c>
    </row>
    <row r="3092" spans="1:8" x14ac:dyDescent="0.25">
      <c r="A3092" s="1">
        <v>42186</v>
      </c>
      <c r="B3092" t="s">
        <v>39</v>
      </c>
      <c r="C3092">
        <v>115.06762000000001</v>
      </c>
      <c r="D3092">
        <v>106.47474</v>
      </c>
      <c r="E3092">
        <v>-2.2999999999999998</v>
      </c>
      <c r="F3092">
        <v>-6.9</v>
      </c>
      <c r="G3092">
        <v>-6.6</v>
      </c>
      <c r="H3092">
        <v>-5.6</v>
      </c>
    </row>
    <row r="3093" spans="1:8" x14ac:dyDescent="0.25">
      <c r="A3093" s="1">
        <v>42186</v>
      </c>
      <c r="B3093" t="s">
        <v>2</v>
      </c>
      <c r="C3093">
        <v>186.34567000000001</v>
      </c>
      <c r="D3093">
        <v>181.58976999999999</v>
      </c>
      <c r="E3093">
        <v>-3.1</v>
      </c>
      <c r="F3093">
        <v>3.4</v>
      </c>
      <c r="G3093">
        <v>14.9</v>
      </c>
      <c r="H3093">
        <v>14.4</v>
      </c>
    </row>
    <row r="3094" spans="1:8" x14ac:dyDescent="0.25">
      <c r="A3094" s="1">
        <v>42186</v>
      </c>
      <c r="B3094" t="s">
        <v>40</v>
      </c>
      <c r="C3094">
        <v>91.494659999999996</v>
      </c>
      <c r="D3094">
        <v>87.876109999999997</v>
      </c>
      <c r="E3094">
        <v>-1.9</v>
      </c>
      <c r="F3094">
        <v>-8.5</v>
      </c>
      <c r="G3094">
        <v>-5.2</v>
      </c>
      <c r="H3094">
        <v>-4.2</v>
      </c>
    </row>
    <row r="3095" spans="1:8" x14ac:dyDescent="0.25">
      <c r="A3095" s="1">
        <v>42186</v>
      </c>
      <c r="B3095" t="s">
        <v>41</v>
      </c>
      <c r="C3095">
        <v>108.599</v>
      </c>
      <c r="D3095">
        <v>98.349400000000003</v>
      </c>
      <c r="E3095">
        <v>-3.9</v>
      </c>
      <c r="F3095">
        <v>-12.5</v>
      </c>
      <c r="G3095">
        <v>-9.4</v>
      </c>
      <c r="H3095">
        <v>-8.6999999999999993</v>
      </c>
    </row>
    <row r="3096" spans="1:8" x14ac:dyDescent="0.25">
      <c r="A3096" s="1">
        <v>42186</v>
      </c>
      <c r="B3096" t="s">
        <v>42</v>
      </c>
      <c r="C3096">
        <v>96.032250000000005</v>
      </c>
      <c r="D3096">
        <v>86.496210000000005</v>
      </c>
      <c r="E3096">
        <v>-9.8000000000000007</v>
      </c>
      <c r="F3096">
        <v>-10.9</v>
      </c>
      <c r="G3096">
        <v>-6.5</v>
      </c>
      <c r="H3096">
        <v>-6.3</v>
      </c>
    </row>
    <row r="3097" spans="1:8" x14ac:dyDescent="0.25">
      <c r="A3097" s="1">
        <v>42186</v>
      </c>
      <c r="B3097" t="s">
        <v>43</v>
      </c>
      <c r="C3097">
        <v>96.435980000000001</v>
      </c>
      <c r="D3097">
        <v>90.702420000000004</v>
      </c>
      <c r="E3097">
        <v>-1.8</v>
      </c>
      <c r="F3097">
        <v>-9.9</v>
      </c>
      <c r="G3097">
        <v>-6.9</v>
      </c>
      <c r="H3097">
        <v>-5.3</v>
      </c>
    </row>
    <row r="3098" spans="1:8" x14ac:dyDescent="0.25">
      <c r="A3098" s="1">
        <v>42186</v>
      </c>
      <c r="B3098" t="s">
        <v>44</v>
      </c>
      <c r="C3098">
        <v>103.13836000000001</v>
      </c>
      <c r="D3098">
        <v>94.320229999999995</v>
      </c>
      <c r="E3098">
        <v>8.5</v>
      </c>
      <c r="F3098">
        <v>-4.2</v>
      </c>
      <c r="G3098">
        <v>-9.1999999999999993</v>
      </c>
      <c r="H3098">
        <v>-6.7</v>
      </c>
    </row>
    <row r="3099" spans="1:8" x14ac:dyDescent="0.25">
      <c r="A3099" s="1">
        <v>42186</v>
      </c>
      <c r="B3099" t="s">
        <v>45</v>
      </c>
      <c r="C3099" t="s">
        <v>48</v>
      </c>
      <c r="D3099" t="s">
        <v>48</v>
      </c>
      <c r="E3099" t="s">
        <v>48</v>
      </c>
      <c r="F3099" t="s">
        <v>48</v>
      </c>
      <c r="G3099" t="s">
        <v>48</v>
      </c>
      <c r="H3099" t="s">
        <v>48</v>
      </c>
    </row>
    <row r="3100" spans="1:8" x14ac:dyDescent="0.25">
      <c r="A3100" s="1">
        <v>42186</v>
      </c>
      <c r="B3100" t="s">
        <v>46</v>
      </c>
      <c r="C3100">
        <v>102.99647</v>
      </c>
      <c r="D3100">
        <v>91.261489999999995</v>
      </c>
      <c r="E3100">
        <v>3.6</v>
      </c>
      <c r="F3100">
        <v>1</v>
      </c>
      <c r="G3100">
        <v>0.1</v>
      </c>
      <c r="H3100">
        <v>2.2000000000000002</v>
      </c>
    </row>
    <row r="3101" spans="1:8" x14ac:dyDescent="0.25">
      <c r="A3101" s="1">
        <v>42186</v>
      </c>
      <c r="B3101" t="s">
        <v>47</v>
      </c>
      <c r="C3101">
        <v>126.85041</v>
      </c>
      <c r="D3101">
        <v>104.10980000000001</v>
      </c>
      <c r="E3101">
        <v>1.4</v>
      </c>
      <c r="F3101">
        <v>6.9</v>
      </c>
      <c r="G3101">
        <v>2.9</v>
      </c>
      <c r="H3101">
        <v>5.6</v>
      </c>
    </row>
    <row r="3102" spans="1:8" x14ac:dyDescent="0.25">
      <c r="A3102" s="1">
        <v>42217</v>
      </c>
      <c r="B3102" t="s">
        <v>1</v>
      </c>
      <c r="C3102">
        <v>113.73341000000001</v>
      </c>
      <c r="D3102">
        <v>105.01791</v>
      </c>
      <c r="E3102">
        <v>0.4</v>
      </c>
      <c r="F3102">
        <v>-8.1999999999999993</v>
      </c>
      <c r="G3102">
        <v>-6.6</v>
      </c>
      <c r="H3102">
        <v>-5.5</v>
      </c>
    </row>
    <row r="3103" spans="1:8" x14ac:dyDescent="0.25">
      <c r="A3103" s="1">
        <v>42217</v>
      </c>
      <c r="B3103" t="s">
        <v>118</v>
      </c>
      <c r="C3103">
        <v>121.6099</v>
      </c>
      <c r="D3103">
        <v>120.02571</v>
      </c>
      <c r="E3103">
        <v>0.1</v>
      </c>
      <c r="F3103">
        <v>1.8</v>
      </c>
      <c r="G3103">
        <v>-2</v>
      </c>
      <c r="H3103">
        <v>-0.8</v>
      </c>
    </row>
    <row r="3104" spans="1:8" x14ac:dyDescent="0.25">
      <c r="A3104" s="1">
        <v>42217</v>
      </c>
      <c r="B3104" t="s">
        <v>32</v>
      </c>
      <c r="C3104">
        <v>99.317949999999996</v>
      </c>
      <c r="D3104">
        <v>95.200360000000003</v>
      </c>
      <c r="E3104">
        <v>4.7</v>
      </c>
      <c r="F3104">
        <v>-13.2</v>
      </c>
      <c r="G3104">
        <v>-15.2</v>
      </c>
      <c r="H3104">
        <v>-13.2</v>
      </c>
    </row>
    <row r="3105" spans="1:8" x14ac:dyDescent="0.25">
      <c r="A3105" s="1">
        <v>42217</v>
      </c>
      <c r="B3105" t="s">
        <v>33</v>
      </c>
      <c r="C3105">
        <v>85.928600000000003</v>
      </c>
      <c r="D3105">
        <v>81.467330000000004</v>
      </c>
      <c r="E3105">
        <v>-5.5</v>
      </c>
      <c r="F3105">
        <v>-5.8</v>
      </c>
      <c r="G3105">
        <v>4.0999999999999996</v>
      </c>
      <c r="H3105">
        <v>4.3</v>
      </c>
    </row>
    <row r="3106" spans="1:8" x14ac:dyDescent="0.25">
      <c r="A3106" s="1">
        <v>42217</v>
      </c>
      <c r="B3106" t="s">
        <v>34</v>
      </c>
      <c r="C3106" t="s">
        <v>48</v>
      </c>
      <c r="D3106" t="s">
        <v>48</v>
      </c>
      <c r="E3106" t="s">
        <v>48</v>
      </c>
      <c r="F3106" t="s">
        <v>48</v>
      </c>
      <c r="G3106" t="s">
        <v>48</v>
      </c>
      <c r="H3106" t="s">
        <v>48</v>
      </c>
    </row>
    <row r="3107" spans="1:8" x14ac:dyDescent="0.25">
      <c r="A3107" s="1">
        <v>42217</v>
      </c>
      <c r="B3107" t="s">
        <v>35</v>
      </c>
      <c r="C3107">
        <v>115.46119</v>
      </c>
      <c r="D3107">
        <v>108.29049000000001</v>
      </c>
      <c r="E3107">
        <v>3.7</v>
      </c>
      <c r="F3107">
        <v>-10.9</v>
      </c>
      <c r="G3107">
        <v>-9.1999999999999993</v>
      </c>
      <c r="H3107">
        <v>-7.2</v>
      </c>
    </row>
    <row r="3108" spans="1:8" x14ac:dyDescent="0.25">
      <c r="A3108" s="1">
        <v>42217</v>
      </c>
      <c r="B3108" t="s">
        <v>36</v>
      </c>
      <c r="C3108" t="s">
        <v>48</v>
      </c>
      <c r="D3108" t="s">
        <v>48</v>
      </c>
      <c r="E3108" t="s">
        <v>48</v>
      </c>
      <c r="F3108" t="s">
        <v>48</v>
      </c>
      <c r="G3108" t="s">
        <v>48</v>
      </c>
      <c r="H3108" t="s">
        <v>48</v>
      </c>
    </row>
    <row r="3109" spans="1:8" x14ac:dyDescent="0.25">
      <c r="A3109" s="1">
        <v>42217</v>
      </c>
      <c r="B3109" t="s">
        <v>37</v>
      </c>
      <c r="C3109">
        <v>95.81859</v>
      </c>
      <c r="D3109">
        <v>101.31139</v>
      </c>
      <c r="E3109">
        <v>-1.7</v>
      </c>
      <c r="F3109">
        <v>-4.8</v>
      </c>
      <c r="G3109">
        <v>-2.1</v>
      </c>
      <c r="H3109">
        <v>-2.2000000000000002</v>
      </c>
    </row>
    <row r="3110" spans="1:8" x14ac:dyDescent="0.25">
      <c r="A3110" s="1">
        <v>42217</v>
      </c>
      <c r="B3110" t="s">
        <v>38</v>
      </c>
      <c r="C3110">
        <v>143.04729</v>
      </c>
      <c r="D3110">
        <v>136.50719000000001</v>
      </c>
      <c r="E3110">
        <v>-1.7</v>
      </c>
      <c r="F3110">
        <v>3.2</v>
      </c>
      <c r="G3110">
        <v>-5.8</v>
      </c>
      <c r="H3110">
        <v>-3.2</v>
      </c>
    </row>
    <row r="3111" spans="1:8" x14ac:dyDescent="0.25">
      <c r="A3111" s="1">
        <v>42217</v>
      </c>
      <c r="B3111" t="s">
        <v>39</v>
      </c>
      <c r="C3111">
        <v>119.84504</v>
      </c>
      <c r="D3111">
        <v>109.10817</v>
      </c>
      <c r="E3111">
        <v>2.5</v>
      </c>
      <c r="F3111">
        <v>-3.9</v>
      </c>
      <c r="G3111">
        <v>-6.3</v>
      </c>
      <c r="H3111">
        <v>-5.5</v>
      </c>
    </row>
    <row r="3112" spans="1:8" x14ac:dyDescent="0.25">
      <c r="A3112" s="1">
        <v>42217</v>
      </c>
      <c r="B3112" t="s">
        <v>2</v>
      </c>
      <c r="C3112">
        <v>189.84399999999999</v>
      </c>
      <c r="D3112">
        <v>180.62492</v>
      </c>
      <c r="E3112">
        <v>-0.5</v>
      </c>
      <c r="F3112">
        <v>0.8</v>
      </c>
      <c r="G3112">
        <v>12.9</v>
      </c>
      <c r="H3112">
        <v>13.1</v>
      </c>
    </row>
    <row r="3113" spans="1:8" x14ac:dyDescent="0.25">
      <c r="A3113" s="1">
        <v>42217</v>
      </c>
      <c r="B3113" t="s">
        <v>40</v>
      </c>
      <c r="C3113">
        <v>92.552840000000003</v>
      </c>
      <c r="D3113">
        <v>90.677859999999995</v>
      </c>
      <c r="E3113">
        <v>3.2</v>
      </c>
      <c r="F3113">
        <v>-4.5</v>
      </c>
      <c r="G3113">
        <v>-5.0999999999999996</v>
      </c>
      <c r="H3113">
        <v>-4.5999999999999996</v>
      </c>
    </row>
    <row r="3114" spans="1:8" x14ac:dyDescent="0.25">
      <c r="A3114" s="1">
        <v>42217</v>
      </c>
      <c r="B3114" t="s">
        <v>41</v>
      </c>
      <c r="C3114">
        <v>112.55763</v>
      </c>
      <c r="D3114">
        <v>99.187489999999997</v>
      </c>
      <c r="E3114">
        <v>0.9</v>
      </c>
      <c r="F3114">
        <v>-12.8</v>
      </c>
      <c r="G3114">
        <v>-9.9</v>
      </c>
      <c r="H3114">
        <v>-9.1</v>
      </c>
    </row>
    <row r="3115" spans="1:8" x14ac:dyDescent="0.25">
      <c r="A3115" s="1">
        <v>42217</v>
      </c>
      <c r="B3115" t="s">
        <v>42</v>
      </c>
      <c r="C3115">
        <v>96.585719999999995</v>
      </c>
      <c r="D3115">
        <v>88.585989999999995</v>
      </c>
      <c r="E3115">
        <v>2.4</v>
      </c>
      <c r="F3115">
        <v>-11.4</v>
      </c>
      <c r="G3115">
        <v>-7.2</v>
      </c>
      <c r="H3115">
        <v>-6.3</v>
      </c>
    </row>
    <row r="3116" spans="1:8" x14ac:dyDescent="0.25">
      <c r="A3116" s="1">
        <v>42217</v>
      </c>
      <c r="B3116" t="s">
        <v>43</v>
      </c>
      <c r="C3116">
        <v>96.305899999999994</v>
      </c>
      <c r="D3116">
        <v>91.578389999999999</v>
      </c>
      <c r="E3116">
        <v>1</v>
      </c>
      <c r="F3116">
        <v>-7.6</v>
      </c>
      <c r="G3116">
        <v>-7</v>
      </c>
      <c r="H3116">
        <v>-5.4</v>
      </c>
    </row>
    <row r="3117" spans="1:8" x14ac:dyDescent="0.25">
      <c r="A3117" s="1">
        <v>42217</v>
      </c>
      <c r="B3117" t="s">
        <v>44</v>
      </c>
      <c r="C3117">
        <v>97.689400000000006</v>
      </c>
      <c r="D3117">
        <v>90.40437</v>
      </c>
      <c r="E3117">
        <v>-4.2</v>
      </c>
      <c r="F3117">
        <v>-12.2</v>
      </c>
      <c r="G3117">
        <v>-9.6</v>
      </c>
      <c r="H3117">
        <v>-7.2</v>
      </c>
    </row>
    <row r="3118" spans="1:8" x14ac:dyDescent="0.25">
      <c r="A3118" s="1">
        <v>42217</v>
      </c>
      <c r="B3118" t="s">
        <v>45</v>
      </c>
      <c r="C3118" t="s">
        <v>48</v>
      </c>
      <c r="D3118" t="s">
        <v>48</v>
      </c>
      <c r="E3118" t="s">
        <v>48</v>
      </c>
      <c r="F3118" t="s">
        <v>48</v>
      </c>
      <c r="G3118" t="s">
        <v>48</v>
      </c>
      <c r="H3118" t="s">
        <v>48</v>
      </c>
    </row>
    <row r="3119" spans="1:8" x14ac:dyDescent="0.25">
      <c r="A3119" s="1">
        <v>42217</v>
      </c>
      <c r="B3119" t="s">
        <v>46</v>
      </c>
      <c r="C3119">
        <v>103.81959999999999</v>
      </c>
      <c r="D3119">
        <v>91.227230000000006</v>
      </c>
      <c r="E3119">
        <v>0</v>
      </c>
      <c r="F3119">
        <v>4.8</v>
      </c>
      <c r="G3119">
        <v>0.8</v>
      </c>
      <c r="H3119">
        <v>2.2000000000000002</v>
      </c>
    </row>
    <row r="3120" spans="1:8" x14ac:dyDescent="0.25">
      <c r="A3120" s="1">
        <v>42217</v>
      </c>
      <c r="B3120" t="s">
        <v>47</v>
      </c>
      <c r="C3120">
        <v>132.36465999999999</v>
      </c>
      <c r="D3120">
        <v>102.81193</v>
      </c>
      <c r="E3120">
        <v>-1.2</v>
      </c>
      <c r="F3120">
        <v>1.9</v>
      </c>
      <c r="G3120">
        <v>2.7</v>
      </c>
      <c r="H3120">
        <v>4.7</v>
      </c>
    </row>
    <row r="3121" spans="1:8" x14ac:dyDescent="0.25">
      <c r="A3121" s="1">
        <v>42248</v>
      </c>
      <c r="B3121" t="s">
        <v>1</v>
      </c>
      <c r="C3121">
        <v>109.91113</v>
      </c>
      <c r="D3121">
        <v>102.66049</v>
      </c>
      <c r="E3121">
        <v>-2.2000000000000002</v>
      </c>
      <c r="F3121">
        <v>-10.7</v>
      </c>
      <c r="G3121">
        <v>-7.1</v>
      </c>
      <c r="H3121">
        <v>-6.3</v>
      </c>
    </row>
    <row r="3122" spans="1:8" x14ac:dyDescent="0.25">
      <c r="A3122" s="1">
        <v>42248</v>
      </c>
      <c r="B3122" t="s">
        <v>118</v>
      </c>
      <c r="C3122">
        <v>120.36815</v>
      </c>
      <c r="D3122">
        <v>116.32427</v>
      </c>
      <c r="E3122">
        <v>-3.1</v>
      </c>
      <c r="F3122">
        <v>-4</v>
      </c>
      <c r="G3122">
        <v>-2.2999999999999998</v>
      </c>
      <c r="H3122">
        <v>-1.5</v>
      </c>
    </row>
    <row r="3123" spans="1:8" x14ac:dyDescent="0.25">
      <c r="A3123" s="1">
        <v>42248</v>
      </c>
      <c r="B3123" t="s">
        <v>32</v>
      </c>
      <c r="C3123">
        <v>105.2543</v>
      </c>
      <c r="D3123">
        <v>94.517330000000001</v>
      </c>
      <c r="E3123">
        <v>-0.7</v>
      </c>
      <c r="F3123">
        <v>-13.6</v>
      </c>
      <c r="G3123">
        <v>-15</v>
      </c>
      <c r="H3123">
        <v>-13.9</v>
      </c>
    </row>
    <row r="3124" spans="1:8" x14ac:dyDescent="0.25">
      <c r="A3124" s="1">
        <v>42248</v>
      </c>
      <c r="B3124" t="s">
        <v>33</v>
      </c>
      <c r="C3124">
        <v>94.376829999999998</v>
      </c>
      <c r="D3124">
        <v>92.20044</v>
      </c>
      <c r="E3124">
        <v>13.2</v>
      </c>
      <c r="F3124">
        <v>8.8000000000000007</v>
      </c>
      <c r="G3124">
        <v>4.5999999999999996</v>
      </c>
      <c r="H3124">
        <v>4.5999999999999996</v>
      </c>
    </row>
    <row r="3125" spans="1:8" x14ac:dyDescent="0.25">
      <c r="A3125" s="1">
        <v>42248</v>
      </c>
      <c r="B3125" t="s">
        <v>34</v>
      </c>
      <c r="C3125" t="s">
        <v>48</v>
      </c>
      <c r="D3125" t="s">
        <v>48</v>
      </c>
      <c r="E3125" t="s">
        <v>48</v>
      </c>
      <c r="F3125" t="s">
        <v>48</v>
      </c>
      <c r="G3125" t="s">
        <v>48</v>
      </c>
      <c r="H3125" t="s">
        <v>48</v>
      </c>
    </row>
    <row r="3126" spans="1:8" x14ac:dyDescent="0.25">
      <c r="A3126" s="1">
        <v>42248</v>
      </c>
      <c r="B3126" t="s">
        <v>35</v>
      </c>
      <c r="C3126">
        <v>117.90631</v>
      </c>
      <c r="D3126">
        <v>106.80938</v>
      </c>
      <c r="E3126">
        <v>-1.4</v>
      </c>
      <c r="F3126">
        <v>-11.8</v>
      </c>
      <c r="G3126">
        <v>-9.5</v>
      </c>
      <c r="H3126">
        <v>-8.3000000000000007</v>
      </c>
    </row>
    <row r="3127" spans="1:8" x14ac:dyDescent="0.25">
      <c r="A3127" s="1">
        <v>42248</v>
      </c>
      <c r="B3127" t="s">
        <v>36</v>
      </c>
      <c r="C3127" t="s">
        <v>48</v>
      </c>
      <c r="D3127" t="s">
        <v>48</v>
      </c>
      <c r="E3127" t="s">
        <v>48</v>
      </c>
      <c r="F3127" t="s">
        <v>48</v>
      </c>
      <c r="G3127" t="s">
        <v>48</v>
      </c>
      <c r="H3127" t="s">
        <v>48</v>
      </c>
    </row>
    <row r="3128" spans="1:8" x14ac:dyDescent="0.25">
      <c r="A3128" s="1">
        <v>42248</v>
      </c>
      <c r="B3128" t="s">
        <v>37</v>
      </c>
      <c r="C3128">
        <v>109.47678000000001</v>
      </c>
      <c r="D3128">
        <v>100.72399</v>
      </c>
      <c r="E3128">
        <v>-0.6</v>
      </c>
      <c r="F3128">
        <v>-5.5</v>
      </c>
      <c r="G3128">
        <v>-2.5</v>
      </c>
      <c r="H3128">
        <v>-3.3</v>
      </c>
    </row>
    <row r="3129" spans="1:8" x14ac:dyDescent="0.25">
      <c r="A3129" s="1">
        <v>42248</v>
      </c>
      <c r="B3129" t="s">
        <v>38</v>
      </c>
      <c r="C3129">
        <v>130.56648999999999</v>
      </c>
      <c r="D3129">
        <v>127.01085</v>
      </c>
      <c r="E3129">
        <v>-7</v>
      </c>
      <c r="F3129">
        <v>-9.1999999999999993</v>
      </c>
      <c r="G3129">
        <v>-6.2</v>
      </c>
      <c r="H3129">
        <v>-4.0999999999999996</v>
      </c>
    </row>
    <row r="3130" spans="1:8" x14ac:dyDescent="0.25">
      <c r="A3130" s="1">
        <v>42248</v>
      </c>
      <c r="B3130" t="s">
        <v>39</v>
      </c>
      <c r="C3130">
        <v>112.22031</v>
      </c>
      <c r="D3130">
        <v>105.14949</v>
      </c>
      <c r="E3130">
        <v>-3.6</v>
      </c>
      <c r="F3130">
        <v>-10.6</v>
      </c>
      <c r="G3130">
        <v>-6.8</v>
      </c>
      <c r="H3130">
        <v>-6.4</v>
      </c>
    </row>
    <row r="3131" spans="1:8" x14ac:dyDescent="0.25">
      <c r="A3131" s="1">
        <v>42248</v>
      </c>
      <c r="B3131" t="s">
        <v>2</v>
      </c>
      <c r="C3131">
        <v>183.88038</v>
      </c>
      <c r="D3131">
        <v>181.76736</v>
      </c>
      <c r="E3131">
        <v>0.6</v>
      </c>
      <c r="F3131">
        <v>0.1</v>
      </c>
      <c r="G3131">
        <v>11.3</v>
      </c>
      <c r="H3131">
        <v>11.5</v>
      </c>
    </row>
    <row r="3132" spans="1:8" x14ac:dyDescent="0.25">
      <c r="A3132" s="1">
        <v>42248</v>
      </c>
      <c r="B3132" t="s">
        <v>40</v>
      </c>
      <c r="C3132">
        <v>80.58587</v>
      </c>
      <c r="D3132">
        <v>82.884020000000007</v>
      </c>
      <c r="E3132">
        <v>-8.6</v>
      </c>
      <c r="F3132">
        <v>-11.8</v>
      </c>
      <c r="G3132">
        <v>-5.8</v>
      </c>
      <c r="H3132">
        <v>-5</v>
      </c>
    </row>
    <row r="3133" spans="1:8" x14ac:dyDescent="0.25">
      <c r="A3133" s="1">
        <v>42248</v>
      </c>
      <c r="B3133" t="s">
        <v>41</v>
      </c>
      <c r="C3133">
        <v>108.01682</v>
      </c>
      <c r="D3133">
        <v>97.304450000000003</v>
      </c>
      <c r="E3133">
        <v>-1.9</v>
      </c>
      <c r="F3133">
        <v>-13.7</v>
      </c>
      <c r="G3133">
        <v>-10.3</v>
      </c>
      <c r="H3133">
        <v>-9.6999999999999993</v>
      </c>
    </row>
    <row r="3134" spans="1:8" x14ac:dyDescent="0.25">
      <c r="A3134" s="1">
        <v>42248</v>
      </c>
      <c r="B3134" t="s">
        <v>42</v>
      </c>
      <c r="C3134">
        <v>97.362629999999996</v>
      </c>
      <c r="D3134">
        <v>93.474189999999993</v>
      </c>
      <c r="E3134">
        <v>5.5</v>
      </c>
      <c r="F3134">
        <v>-6.6</v>
      </c>
      <c r="G3134">
        <v>-7.1</v>
      </c>
      <c r="H3134">
        <v>-6.3</v>
      </c>
    </row>
    <row r="3135" spans="1:8" x14ac:dyDescent="0.25">
      <c r="A3135" s="1">
        <v>42248</v>
      </c>
      <c r="B3135" t="s">
        <v>43</v>
      </c>
      <c r="C3135">
        <v>93.457279999999997</v>
      </c>
      <c r="D3135">
        <v>89.438869999999994</v>
      </c>
      <c r="E3135">
        <v>-2.2999999999999998</v>
      </c>
      <c r="F3135">
        <v>-12.6</v>
      </c>
      <c r="G3135">
        <v>-7.6</v>
      </c>
      <c r="H3135">
        <v>-6.7</v>
      </c>
    </row>
    <row r="3136" spans="1:8" x14ac:dyDescent="0.25">
      <c r="A3136" s="1">
        <v>42248</v>
      </c>
      <c r="B3136" t="s">
        <v>44</v>
      </c>
      <c r="C3136">
        <v>88.673599999999993</v>
      </c>
      <c r="D3136">
        <v>89.303539999999998</v>
      </c>
      <c r="E3136">
        <v>-1.2</v>
      </c>
      <c r="F3136">
        <v>-19.399999999999999</v>
      </c>
      <c r="G3136">
        <v>-10.7</v>
      </c>
      <c r="H3136">
        <v>-9</v>
      </c>
    </row>
    <row r="3137" spans="1:8" x14ac:dyDescent="0.25">
      <c r="A3137" s="1">
        <v>42248</v>
      </c>
      <c r="B3137" t="s">
        <v>45</v>
      </c>
      <c r="C3137" t="s">
        <v>48</v>
      </c>
      <c r="D3137" t="s">
        <v>48</v>
      </c>
      <c r="E3137" t="s">
        <v>48</v>
      </c>
      <c r="F3137" t="s">
        <v>48</v>
      </c>
      <c r="G3137" t="s">
        <v>48</v>
      </c>
      <c r="H3137" t="s">
        <v>48</v>
      </c>
    </row>
    <row r="3138" spans="1:8" x14ac:dyDescent="0.25">
      <c r="A3138" s="1">
        <v>42248</v>
      </c>
      <c r="B3138" t="s">
        <v>46</v>
      </c>
      <c r="C3138">
        <v>100.92832</v>
      </c>
      <c r="D3138">
        <v>98.421989999999994</v>
      </c>
      <c r="E3138">
        <v>7.9</v>
      </c>
      <c r="F3138">
        <v>11.3</v>
      </c>
      <c r="G3138">
        <v>2</v>
      </c>
      <c r="H3138">
        <v>3</v>
      </c>
    </row>
    <row r="3139" spans="1:8" x14ac:dyDescent="0.25">
      <c r="A3139" s="1">
        <v>42248</v>
      </c>
      <c r="B3139" t="s">
        <v>47</v>
      </c>
      <c r="C3139">
        <v>124.08324</v>
      </c>
      <c r="D3139">
        <v>101.36445999999999</v>
      </c>
      <c r="E3139">
        <v>-1.4</v>
      </c>
      <c r="F3139">
        <v>-0.5</v>
      </c>
      <c r="G3139">
        <v>2.2999999999999998</v>
      </c>
      <c r="H3139">
        <v>3.4</v>
      </c>
    </row>
    <row r="3140" spans="1:8" x14ac:dyDescent="0.25">
      <c r="A3140" s="1">
        <v>42278</v>
      </c>
      <c r="B3140" t="s">
        <v>1</v>
      </c>
      <c r="C3140">
        <v>113.31974</v>
      </c>
      <c r="D3140">
        <v>102.50133</v>
      </c>
      <c r="E3140">
        <v>-0.2</v>
      </c>
      <c r="F3140">
        <v>-11</v>
      </c>
      <c r="G3140">
        <v>-7.5</v>
      </c>
      <c r="H3140">
        <v>-7</v>
      </c>
    </row>
    <row r="3141" spans="1:8" x14ac:dyDescent="0.25">
      <c r="A3141" s="1">
        <v>42278</v>
      </c>
      <c r="B3141" t="s">
        <v>118</v>
      </c>
      <c r="C3141">
        <v>129.34594000000001</v>
      </c>
      <c r="D3141">
        <v>116.14288000000001</v>
      </c>
      <c r="E3141">
        <v>-0.2</v>
      </c>
      <c r="F3141">
        <v>-3.3</v>
      </c>
      <c r="G3141">
        <v>-2.4</v>
      </c>
      <c r="H3141">
        <v>-2.1</v>
      </c>
    </row>
    <row r="3142" spans="1:8" x14ac:dyDescent="0.25">
      <c r="A3142" s="1">
        <v>42278</v>
      </c>
      <c r="B3142" t="s">
        <v>32</v>
      </c>
      <c r="C3142">
        <v>97.167460000000005</v>
      </c>
      <c r="D3142">
        <v>87.305229999999995</v>
      </c>
      <c r="E3142">
        <v>-7.6</v>
      </c>
      <c r="F3142">
        <v>-21.4</v>
      </c>
      <c r="G3142">
        <v>-15.7</v>
      </c>
      <c r="H3142">
        <v>-15</v>
      </c>
    </row>
    <row r="3143" spans="1:8" x14ac:dyDescent="0.25">
      <c r="A3143" s="1">
        <v>42278</v>
      </c>
      <c r="B3143" t="s">
        <v>33</v>
      </c>
      <c r="C3143">
        <v>96.555570000000003</v>
      </c>
      <c r="D3143">
        <v>88.219130000000007</v>
      </c>
      <c r="E3143">
        <v>-4.3</v>
      </c>
      <c r="F3143">
        <v>0.1</v>
      </c>
      <c r="G3143">
        <v>4.0999999999999996</v>
      </c>
      <c r="H3143">
        <v>4.0999999999999996</v>
      </c>
    </row>
    <row r="3144" spans="1:8" x14ac:dyDescent="0.25">
      <c r="A3144" s="1">
        <v>42278</v>
      </c>
      <c r="B3144" t="s">
        <v>34</v>
      </c>
      <c r="C3144" t="s">
        <v>48</v>
      </c>
      <c r="D3144" t="s">
        <v>48</v>
      </c>
      <c r="E3144" t="s">
        <v>48</v>
      </c>
      <c r="F3144" t="s">
        <v>48</v>
      </c>
      <c r="G3144" t="s">
        <v>48</v>
      </c>
      <c r="H3144" t="s">
        <v>48</v>
      </c>
    </row>
    <row r="3145" spans="1:8" x14ac:dyDescent="0.25">
      <c r="A3145" s="1">
        <v>42278</v>
      </c>
      <c r="B3145" t="s">
        <v>35</v>
      </c>
      <c r="C3145">
        <v>123.71321</v>
      </c>
      <c r="D3145">
        <v>107.76456</v>
      </c>
      <c r="E3145">
        <v>0.9</v>
      </c>
      <c r="F3145">
        <v>-8.4</v>
      </c>
      <c r="G3145">
        <v>-9.4</v>
      </c>
      <c r="H3145">
        <v>-8.3000000000000007</v>
      </c>
    </row>
    <row r="3146" spans="1:8" x14ac:dyDescent="0.25">
      <c r="A3146" s="1">
        <v>42278</v>
      </c>
      <c r="B3146" t="s">
        <v>36</v>
      </c>
      <c r="C3146" t="s">
        <v>48</v>
      </c>
      <c r="D3146" t="s">
        <v>48</v>
      </c>
      <c r="E3146" t="s">
        <v>48</v>
      </c>
      <c r="F3146" t="s">
        <v>48</v>
      </c>
      <c r="G3146" t="s">
        <v>48</v>
      </c>
      <c r="H3146" t="s">
        <v>48</v>
      </c>
    </row>
    <row r="3147" spans="1:8" x14ac:dyDescent="0.25">
      <c r="A3147" s="1">
        <v>42278</v>
      </c>
      <c r="B3147" t="s">
        <v>37</v>
      </c>
      <c r="C3147">
        <v>120.96402999999999</v>
      </c>
      <c r="D3147">
        <v>98.417180000000002</v>
      </c>
      <c r="E3147">
        <v>-2.2999999999999998</v>
      </c>
      <c r="F3147">
        <v>-4.4000000000000004</v>
      </c>
      <c r="G3147">
        <v>-2.7</v>
      </c>
      <c r="H3147">
        <v>-3.2</v>
      </c>
    </row>
    <row r="3148" spans="1:8" x14ac:dyDescent="0.25">
      <c r="A3148" s="1">
        <v>42278</v>
      </c>
      <c r="B3148" t="s">
        <v>38</v>
      </c>
      <c r="C3148">
        <v>138.50235000000001</v>
      </c>
      <c r="D3148">
        <v>129.30676</v>
      </c>
      <c r="E3148">
        <v>1.8</v>
      </c>
      <c r="F3148">
        <v>-8.9</v>
      </c>
      <c r="G3148">
        <v>-6.5</v>
      </c>
      <c r="H3148">
        <v>-5.6</v>
      </c>
    </row>
    <row r="3149" spans="1:8" x14ac:dyDescent="0.25">
      <c r="A3149" s="1">
        <v>42278</v>
      </c>
      <c r="B3149" t="s">
        <v>39</v>
      </c>
      <c r="C3149">
        <v>118.18532999999999</v>
      </c>
      <c r="D3149">
        <v>107.68754</v>
      </c>
      <c r="E3149">
        <v>2.4</v>
      </c>
      <c r="F3149">
        <v>-6.7</v>
      </c>
      <c r="G3149">
        <v>-6.8</v>
      </c>
      <c r="H3149">
        <v>-6.6</v>
      </c>
    </row>
    <row r="3150" spans="1:8" x14ac:dyDescent="0.25">
      <c r="A3150" s="1">
        <v>42278</v>
      </c>
      <c r="B3150" t="s">
        <v>2</v>
      </c>
      <c r="C3150">
        <v>180.81218999999999</v>
      </c>
      <c r="D3150">
        <v>172.59983</v>
      </c>
      <c r="E3150">
        <v>-5</v>
      </c>
      <c r="F3150">
        <v>-4.9000000000000004</v>
      </c>
      <c r="G3150">
        <v>9.5</v>
      </c>
      <c r="H3150">
        <v>9.9</v>
      </c>
    </row>
    <row r="3151" spans="1:8" x14ac:dyDescent="0.25">
      <c r="A3151" s="1">
        <v>42278</v>
      </c>
      <c r="B3151" t="s">
        <v>40</v>
      </c>
      <c r="C3151">
        <v>85.287710000000004</v>
      </c>
      <c r="D3151">
        <v>81.001900000000006</v>
      </c>
      <c r="E3151">
        <v>-2.2999999999999998</v>
      </c>
      <c r="F3151">
        <v>-11.9</v>
      </c>
      <c r="G3151">
        <v>-6.4</v>
      </c>
      <c r="H3151">
        <v>-5.6</v>
      </c>
    </row>
    <row r="3152" spans="1:8" x14ac:dyDescent="0.25">
      <c r="A3152" s="1">
        <v>42278</v>
      </c>
      <c r="B3152" t="s">
        <v>41</v>
      </c>
      <c r="C3152">
        <v>112.43103000000001</v>
      </c>
      <c r="D3152">
        <v>99.291690000000003</v>
      </c>
      <c r="E3152">
        <v>2</v>
      </c>
      <c r="F3152">
        <v>-12.9</v>
      </c>
      <c r="G3152">
        <v>-10.6</v>
      </c>
      <c r="H3152">
        <v>-10.5</v>
      </c>
    </row>
    <row r="3153" spans="1:8" x14ac:dyDescent="0.25">
      <c r="A3153" s="1">
        <v>42278</v>
      </c>
      <c r="B3153" t="s">
        <v>42</v>
      </c>
      <c r="C3153">
        <v>95.502409999999998</v>
      </c>
      <c r="D3153">
        <v>87.150310000000005</v>
      </c>
      <c r="E3153">
        <v>-6.8</v>
      </c>
      <c r="F3153">
        <v>-13.4</v>
      </c>
      <c r="G3153">
        <v>-7.8</v>
      </c>
      <c r="H3153">
        <v>-6.9</v>
      </c>
    </row>
    <row r="3154" spans="1:8" x14ac:dyDescent="0.25">
      <c r="A3154" s="1">
        <v>42278</v>
      </c>
      <c r="B3154" t="s">
        <v>43</v>
      </c>
      <c r="C3154">
        <v>99.623080000000002</v>
      </c>
      <c r="D3154">
        <v>90.042820000000006</v>
      </c>
      <c r="E3154">
        <v>0.7</v>
      </c>
      <c r="F3154">
        <v>-12.1</v>
      </c>
      <c r="G3154">
        <v>-8.1</v>
      </c>
      <c r="H3154">
        <v>-7.5</v>
      </c>
    </row>
    <row r="3155" spans="1:8" x14ac:dyDescent="0.25">
      <c r="A3155" s="1">
        <v>42278</v>
      </c>
      <c r="B3155" t="s">
        <v>44</v>
      </c>
      <c r="C3155">
        <v>95.681740000000005</v>
      </c>
      <c r="D3155">
        <v>88.444810000000004</v>
      </c>
      <c r="E3155">
        <v>-1</v>
      </c>
      <c r="F3155">
        <v>-16.5</v>
      </c>
      <c r="G3155">
        <v>-11.4</v>
      </c>
      <c r="H3155">
        <v>-10.1</v>
      </c>
    </row>
    <row r="3156" spans="1:8" x14ac:dyDescent="0.25">
      <c r="A3156" s="1">
        <v>42278</v>
      </c>
      <c r="B3156" t="s">
        <v>45</v>
      </c>
      <c r="C3156" t="s">
        <v>48</v>
      </c>
      <c r="D3156" t="s">
        <v>48</v>
      </c>
      <c r="E3156" t="s">
        <v>48</v>
      </c>
      <c r="F3156" t="s">
        <v>48</v>
      </c>
      <c r="G3156" t="s">
        <v>48</v>
      </c>
      <c r="H3156" t="s">
        <v>48</v>
      </c>
    </row>
    <row r="3157" spans="1:8" x14ac:dyDescent="0.25">
      <c r="A3157" s="1">
        <v>42278</v>
      </c>
      <c r="B3157" t="s">
        <v>46</v>
      </c>
      <c r="C3157">
        <v>98.053849999999997</v>
      </c>
      <c r="D3157">
        <v>89.37312</v>
      </c>
      <c r="E3157">
        <v>-9.1999999999999993</v>
      </c>
      <c r="F3157">
        <v>0</v>
      </c>
      <c r="G3157">
        <v>1.8</v>
      </c>
      <c r="H3157">
        <v>2.6</v>
      </c>
    </row>
    <row r="3158" spans="1:8" x14ac:dyDescent="0.25">
      <c r="A3158" s="1">
        <v>42278</v>
      </c>
      <c r="B3158" t="s">
        <v>47</v>
      </c>
      <c r="C3158">
        <v>116.00998</v>
      </c>
      <c r="D3158">
        <v>100.6797</v>
      </c>
      <c r="E3158">
        <v>-0.7</v>
      </c>
      <c r="F3158">
        <v>-4.5</v>
      </c>
      <c r="G3158">
        <v>1.5</v>
      </c>
      <c r="H3158">
        <v>1.8</v>
      </c>
    </row>
    <row r="3159" spans="1:8" x14ac:dyDescent="0.25">
      <c r="A3159" s="1">
        <v>42309</v>
      </c>
      <c r="B3159" t="s">
        <v>1</v>
      </c>
      <c r="C3159">
        <v>102.02329</v>
      </c>
      <c r="D3159">
        <v>100.70887999999999</v>
      </c>
      <c r="E3159">
        <v>-1.7</v>
      </c>
      <c r="F3159">
        <v>-12.3</v>
      </c>
      <c r="G3159">
        <v>-8</v>
      </c>
      <c r="H3159">
        <v>-7.6</v>
      </c>
    </row>
    <row r="3160" spans="1:8" x14ac:dyDescent="0.25">
      <c r="A3160" s="1">
        <v>42309</v>
      </c>
      <c r="B3160" t="s">
        <v>118</v>
      </c>
      <c r="C3160">
        <v>123.25028</v>
      </c>
      <c r="D3160">
        <v>114.21653999999999</v>
      </c>
      <c r="E3160">
        <v>-1.7</v>
      </c>
      <c r="F3160">
        <v>-6.2</v>
      </c>
      <c r="G3160">
        <v>-2.8</v>
      </c>
      <c r="H3160">
        <v>-2.6</v>
      </c>
    </row>
    <row r="3161" spans="1:8" x14ac:dyDescent="0.25">
      <c r="A3161" s="1">
        <v>42309</v>
      </c>
      <c r="B3161" t="s">
        <v>32</v>
      </c>
      <c r="C3161">
        <v>90.333269999999999</v>
      </c>
      <c r="D3161">
        <v>84.314409999999995</v>
      </c>
      <c r="E3161">
        <v>-3.4</v>
      </c>
      <c r="F3161">
        <v>-20.6</v>
      </c>
      <c r="G3161">
        <v>-16.100000000000001</v>
      </c>
      <c r="H3161">
        <v>-15.3</v>
      </c>
    </row>
    <row r="3162" spans="1:8" x14ac:dyDescent="0.25">
      <c r="A3162" s="1">
        <v>42309</v>
      </c>
      <c r="B3162" t="s">
        <v>33</v>
      </c>
      <c r="C3162">
        <v>92.053970000000007</v>
      </c>
      <c r="D3162">
        <v>89.138140000000007</v>
      </c>
      <c r="E3162">
        <v>1</v>
      </c>
      <c r="F3162">
        <v>2.2000000000000002</v>
      </c>
      <c r="G3162">
        <v>3.9</v>
      </c>
      <c r="H3162">
        <v>3.7</v>
      </c>
    </row>
    <row r="3163" spans="1:8" x14ac:dyDescent="0.25">
      <c r="A3163" s="1">
        <v>42309</v>
      </c>
      <c r="B3163" t="s">
        <v>34</v>
      </c>
      <c r="C3163" t="s">
        <v>48</v>
      </c>
      <c r="D3163" t="s">
        <v>48</v>
      </c>
      <c r="E3163" t="s">
        <v>48</v>
      </c>
      <c r="F3163" t="s">
        <v>48</v>
      </c>
      <c r="G3163" t="s">
        <v>48</v>
      </c>
      <c r="H3163" t="s">
        <v>48</v>
      </c>
    </row>
    <row r="3164" spans="1:8" x14ac:dyDescent="0.25">
      <c r="A3164" s="1">
        <v>42309</v>
      </c>
      <c r="B3164" t="s">
        <v>35</v>
      </c>
      <c r="C3164">
        <v>117.36976</v>
      </c>
      <c r="D3164">
        <v>105.25194999999999</v>
      </c>
      <c r="E3164">
        <v>-2.2999999999999998</v>
      </c>
      <c r="F3164">
        <v>-10.5</v>
      </c>
      <c r="G3164">
        <v>-9.5</v>
      </c>
      <c r="H3164">
        <v>-8.6</v>
      </c>
    </row>
    <row r="3165" spans="1:8" x14ac:dyDescent="0.25">
      <c r="A3165" s="1">
        <v>42309</v>
      </c>
      <c r="B3165" t="s">
        <v>36</v>
      </c>
      <c r="C3165" t="s">
        <v>48</v>
      </c>
      <c r="D3165" t="s">
        <v>48</v>
      </c>
      <c r="E3165" t="s">
        <v>48</v>
      </c>
      <c r="F3165" t="s">
        <v>48</v>
      </c>
      <c r="G3165" t="s">
        <v>48</v>
      </c>
      <c r="H3165" t="s">
        <v>48</v>
      </c>
    </row>
    <row r="3166" spans="1:8" x14ac:dyDescent="0.25">
      <c r="A3166" s="1">
        <v>42309</v>
      </c>
      <c r="B3166" t="s">
        <v>37</v>
      </c>
      <c r="C3166">
        <v>124.65774999999999</v>
      </c>
      <c r="D3166">
        <v>104.52449</v>
      </c>
      <c r="E3166">
        <v>6.2</v>
      </c>
      <c r="F3166">
        <v>-1.7</v>
      </c>
      <c r="G3166">
        <v>-2.6</v>
      </c>
      <c r="H3166">
        <v>-3.1</v>
      </c>
    </row>
    <row r="3167" spans="1:8" x14ac:dyDescent="0.25">
      <c r="A3167" s="1">
        <v>42309</v>
      </c>
      <c r="B3167" t="s">
        <v>38</v>
      </c>
      <c r="C3167">
        <v>124.37759</v>
      </c>
      <c r="D3167">
        <v>126.22368</v>
      </c>
      <c r="E3167">
        <v>-2.4</v>
      </c>
      <c r="F3167">
        <v>-13.3</v>
      </c>
      <c r="G3167">
        <v>-7.1</v>
      </c>
      <c r="H3167">
        <v>-6.7</v>
      </c>
    </row>
    <row r="3168" spans="1:8" x14ac:dyDescent="0.25">
      <c r="A3168" s="1">
        <v>42309</v>
      </c>
      <c r="B3168" t="s">
        <v>39</v>
      </c>
      <c r="C3168">
        <v>99.591989999999996</v>
      </c>
      <c r="D3168">
        <v>102.06637000000001</v>
      </c>
      <c r="E3168">
        <v>-5.2</v>
      </c>
      <c r="F3168">
        <v>-11.3</v>
      </c>
      <c r="G3168">
        <v>-7.2</v>
      </c>
      <c r="H3168">
        <v>-6.9</v>
      </c>
    </row>
    <row r="3169" spans="1:8" x14ac:dyDescent="0.25">
      <c r="A3169" s="1">
        <v>42309</v>
      </c>
      <c r="B3169" t="s">
        <v>2</v>
      </c>
      <c r="C3169">
        <v>149.15445</v>
      </c>
      <c r="D3169">
        <v>145.88704999999999</v>
      </c>
      <c r="E3169">
        <v>-15.5</v>
      </c>
      <c r="F3169">
        <v>-19.3</v>
      </c>
      <c r="G3169">
        <v>6.6</v>
      </c>
      <c r="H3169">
        <v>7.1</v>
      </c>
    </row>
    <row r="3170" spans="1:8" x14ac:dyDescent="0.25">
      <c r="A3170" s="1">
        <v>42309</v>
      </c>
      <c r="B3170" t="s">
        <v>40</v>
      </c>
      <c r="C3170">
        <v>83.984480000000005</v>
      </c>
      <c r="D3170">
        <v>82.171279999999996</v>
      </c>
      <c r="E3170">
        <v>1.4</v>
      </c>
      <c r="F3170">
        <v>-11.7</v>
      </c>
      <c r="G3170">
        <v>-6.9</v>
      </c>
      <c r="H3170">
        <v>-6.3</v>
      </c>
    </row>
    <row r="3171" spans="1:8" x14ac:dyDescent="0.25">
      <c r="A3171" s="1">
        <v>42309</v>
      </c>
      <c r="B3171" t="s">
        <v>41</v>
      </c>
      <c r="C3171">
        <v>96.814859999999996</v>
      </c>
      <c r="D3171">
        <v>97.116569999999996</v>
      </c>
      <c r="E3171">
        <v>-2.2000000000000002</v>
      </c>
      <c r="F3171">
        <v>-13.3</v>
      </c>
      <c r="G3171">
        <v>-10.9</v>
      </c>
      <c r="H3171">
        <v>-10.7</v>
      </c>
    </row>
    <row r="3172" spans="1:8" x14ac:dyDescent="0.25">
      <c r="A3172" s="1">
        <v>42309</v>
      </c>
      <c r="B3172" t="s">
        <v>42</v>
      </c>
      <c r="C3172">
        <v>88.374229999999997</v>
      </c>
      <c r="D3172">
        <v>86.757639999999995</v>
      </c>
      <c r="E3172">
        <v>-0.5</v>
      </c>
      <c r="F3172">
        <v>-13.6</v>
      </c>
      <c r="G3172">
        <v>-8.3000000000000007</v>
      </c>
      <c r="H3172">
        <v>-7.4</v>
      </c>
    </row>
    <row r="3173" spans="1:8" x14ac:dyDescent="0.25">
      <c r="A3173" s="1">
        <v>42309</v>
      </c>
      <c r="B3173" t="s">
        <v>43</v>
      </c>
      <c r="C3173">
        <v>95.534180000000006</v>
      </c>
      <c r="D3173">
        <v>92.044150000000002</v>
      </c>
      <c r="E3173">
        <v>2.2000000000000002</v>
      </c>
      <c r="F3173">
        <v>-6.3</v>
      </c>
      <c r="G3173">
        <v>-7.9</v>
      </c>
      <c r="H3173">
        <v>-7.6</v>
      </c>
    </row>
    <row r="3174" spans="1:8" x14ac:dyDescent="0.25">
      <c r="A3174" s="1">
        <v>42309</v>
      </c>
      <c r="B3174" t="s">
        <v>44</v>
      </c>
      <c r="C3174">
        <v>89.300399999999996</v>
      </c>
      <c r="D3174">
        <v>89.172870000000003</v>
      </c>
      <c r="E3174">
        <v>0.8</v>
      </c>
      <c r="F3174">
        <v>-13.2</v>
      </c>
      <c r="G3174">
        <v>-11.5</v>
      </c>
      <c r="H3174">
        <v>-10.7</v>
      </c>
    </row>
    <row r="3175" spans="1:8" x14ac:dyDescent="0.25">
      <c r="A3175" s="1">
        <v>42309</v>
      </c>
      <c r="B3175" t="s">
        <v>45</v>
      </c>
      <c r="C3175" t="s">
        <v>48</v>
      </c>
      <c r="D3175" t="s">
        <v>48</v>
      </c>
      <c r="E3175" t="s">
        <v>48</v>
      </c>
      <c r="F3175" t="s">
        <v>48</v>
      </c>
      <c r="G3175" t="s">
        <v>48</v>
      </c>
      <c r="H3175" t="s">
        <v>48</v>
      </c>
    </row>
    <row r="3176" spans="1:8" x14ac:dyDescent="0.25">
      <c r="A3176" s="1">
        <v>42309</v>
      </c>
      <c r="B3176" t="s">
        <v>46</v>
      </c>
      <c r="C3176">
        <v>89.473079999999996</v>
      </c>
      <c r="D3176">
        <v>90.502960000000002</v>
      </c>
      <c r="E3176">
        <v>1.3</v>
      </c>
      <c r="F3176">
        <v>1.3</v>
      </c>
      <c r="G3176">
        <v>1.7</v>
      </c>
      <c r="H3176">
        <v>2.2000000000000002</v>
      </c>
    </row>
    <row r="3177" spans="1:8" x14ac:dyDescent="0.25">
      <c r="A3177" s="1">
        <v>42309</v>
      </c>
      <c r="B3177" t="s">
        <v>47</v>
      </c>
      <c r="C3177">
        <v>94.263000000000005</v>
      </c>
      <c r="D3177">
        <v>98.857110000000006</v>
      </c>
      <c r="E3177">
        <v>-1.8</v>
      </c>
      <c r="F3177">
        <v>-7.5</v>
      </c>
      <c r="G3177">
        <v>0.7</v>
      </c>
      <c r="H3177">
        <v>0.3</v>
      </c>
    </row>
    <row r="3178" spans="1:8" x14ac:dyDescent="0.25">
      <c r="A3178" s="1">
        <v>42339</v>
      </c>
      <c r="B3178" t="s">
        <v>1</v>
      </c>
      <c r="C3178">
        <v>89.972130000000007</v>
      </c>
      <c r="D3178">
        <v>99.253429999999994</v>
      </c>
      <c r="E3178">
        <v>-1.4</v>
      </c>
      <c r="F3178">
        <v>-12</v>
      </c>
      <c r="G3178">
        <v>-8.3000000000000007</v>
      </c>
      <c r="H3178">
        <v>-8.3000000000000007</v>
      </c>
    </row>
    <row r="3179" spans="1:8" x14ac:dyDescent="0.25">
      <c r="A3179" s="1">
        <v>42339</v>
      </c>
      <c r="B3179" t="s">
        <v>118</v>
      </c>
      <c r="C3179">
        <v>119.34504</v>
      </c>
      <c r="D3179">
        <v>114.06918</v>
      </c>
      <c r="E3179">
        <v>-0.1</v>
      </c>
      <c r="F3179">
        <v>-5.0999999999999996</v>
      </c>
      <c r="G3179">
        <v>-3</v>
      </c>
      <c r="H3179">
        <v>-3</v>
      </c>
    </row>
    <row r="3180" spans="1:8" x14ac:dyDescent="0.25">
      <c r="A3180" s="1">
        <v>42339</v>
      </c>
      <c r="B3180" t="s">
        <v>32</v>
      </c>
      <c r="C3180">
        <v>70.728030000000004</v>
      </c>
      <c r="D3180">
        <v>82.381069999999994</v>
      </c>
      <c r="E3180">
        <v>-2.2999999999999998</v>
      </c>
      <c r="F3180">
        <v>-29.9</v>
      </c>
      <c r="G3180">
        <v>-17.2</v>
      </c>
      <c r="H3180">
        <v>-17.2</v>
      </c>
    </row>
    <row r="3181" spans="1:8" x14ac:dyDescent="0.25">
      <c r="A3181" s="1">
        <v>42339</v>
      </c>
      <c r="B3181" t="s">
        <v>33</v>
      </c>
      <c r="C3181">
        <v>97.562839999999994</v>
      </c>
      <c r="D3181">
        <v>88.578890000000001</v>
      </c>
      <c r="E3181">
        <v>-0.6</v>
      </c>
      <c r="F3181">
        <v>0.1</v>
      </c>
      <c r="G3181">
        <v>3.5</v>
      </c>
      <c r="H3181">
        <v>3.5</v>
      </c>
    </row>
    <row r="3182" spans="1:8" x14ac:dyDescent="0.25">
      <c r="A3182" s="1">
        <v>42339</v>
      </c>
      <c r="B3182" t="s">
        <v>34</v>
      </c>
      <c r="C3182" t="s">
        <v>48</v>
      </c>
      <c r="D3182" t="s">
        <v>48</v>
      </c>
      <c r="E3182" t="s">
        <v>48</v>
      </c>
      <c r="F3182" t="s">
        <v>48</v>
      </c>
      <c r="G3182" t="s">
        <v>48</v>
      </c>
      <c r="H3182" t="s">
        <v>48</v>
      </c>
    </row>
    <row r="3183" spans="1:8" x14ac:dyDescent="0.25">
      <c r="A3183" s="1">
        <v>42339</v>
      </c>
      <c r="B3183" t="s">
        <v>35</v>
      </c>
      <c r="C3183">
        <v>98.601849999999999</v>
      </c>
      <c r="D3183">
        <v>103.04908</v>
      </c>
      <c r="E3183">
        <v>-2.1</v>
      </c>
      <c r="F3183">
        <v>-14.1</v>
      </c>
      <c r="G3183">
        <v>-9.9</v>
      </c>
      <c r="H3183">
        <v>-9.9</v>
      </c>
    </row>
    <row r="3184" spans="1:8" x14ac:dyDescent="0.25">
      <c r="A3184" s="1">
        <v>42339</v>
      </c>
      <c r="B3184" t="s">
        <v>36</v>
      </c>
      <c r="C3184" t="s">
        <v>48</v>
      </c>
      <c r="D3184" t="s">
        <v>48</v>
      </c>
      <c r="E3184" t="s">
        <v>48</v>
      </c>
      <c r="F3184" t="s">
        <v>48</v>
      </c>
      <c r="G3184" t="s">
        <v>48</v>
      </c>
      <c r="H3184" t="s">
        <v>48</v>
      </c>
    </row>
    <row r="3185" spans="1:8" x14ac:dyDescent="0.25">
      <c r="A3185" s="1">
        <v>42339</v>
      </c>
      <c r="B3185" t="s">
        <v>37</v>
      </c>
      <c r="C3185">
        <v>106.40002</v>
      </c>
      <c r="D3185">
        <v>90.422200000000004</v>
      </c>
      <c r="E3185">
        <v>-13.5</v>
      </c>
      <c r="F3185">
        <v>-13.3</v>
      </c>
      <c r="G3185">
        <v>-3.6</v>
      </c>
      <c r="H3185">
        <v>-3.6</v>
      </c>
    </row>
    <row r="3186" spans="1:8" x14ac:dyDescent="0.25">
      <c r="A3186" s="1">
        <v>42339</v>
      </c>
      <c r="B3186" t="s">
        <v>38</v>
      </c>
      <c r="C3186">
        <v>127.28854</v>
      </c>
      <c r="D3186">
        <v>131.18625</v>
      </c>
      <c r="E3186">
        <v>3.9</v>
      </c>
      <c r="F3186">
        <v>-4</v>
      </c>
      <c r="G3186">
        <v>-6.9</v>
      </c>
      <c r="H3186">
        <v>-6.9</v>
      </c>
    </row>
    <row r="3187" spans="1:8" x14ac:dyDescent="0.25">
      <c r="A3187" s="1">
        <v>42339</v>
      </c>
      <c r="B3187" t="s">
        <v>39</v>
      </c>
      <c r="C3187">
        <v>91.035430000000005</v>
      </c>
      <c r="D3187">
        <v>99.405010000000004</v>
      </c>
      <c r="E3187">
        <v>-2.6</v>
      </c>
      <c r="F3187">
        <v>-9.6999999999999993</v>
      </c>
      <c r="G3187">
        <v>-7.4</v>
      </c>
      <c r="H3187">
        <v>-7.4</v>
      </c>
    </row>
    <row r="3188" spans="1:8" x14ac:dyDescent="0.25">
      <c r="A3188" s="1">
        <v>42339</v>
      </c>
      <c r="B3188" t="s">
        <v>2</v>
      </c>
      <c r="C3188">
        <v>143.35459</v>
      </c>
      <c r="D3188">
        <v>146.27151000000001</v>
      </c>
      <c r="E3188">
        <v>0.3</v>
      </c>
      <c r="F3188">
        <v>-18.5</v>
      </c>
      <c r="G3188">
        <v>4.4000000000000004</v>
      </c>
      <c r="H3188">
        <v>4.4000000000000004</v>
      </c>
    </row>
    <row r="3189" spans="1:8" x14ac:dyDescent="0.25">
      <c r="A3189" s="1">
        <v>42339</v>
      </c>
      <c r="B3189" t="s">
        <v>40</v>
      </c>
      <c r="C3189">
        <v>84.772739999999999</v>
      </c>
      <c r="D3189">
        <v>84.127759999999995</v>
      </c>
      <c r="E3189">
        <v>2.4</v>
      </c>
      <c r="F3189">
        <v>-10.5</v>
      </c>
      <c r="G3189">
        <v>-7.2</v>
      </c>
      <c r="H3189">
        <v>-7.2</v>
      </c>
    </row>
    <row r="3190" spans="1:8" x14ac:dyDescent="0.25">
      <c r="A3190" s="1">
        <v>42339</v>
      </c>
      <c r="B3190" t="s">
        <v>41</v>
      </c>
      <c r="C3190">
        <v>79.270079999999993</v>
      </c>
      <c r="D3190">
        <v>95.648179999999996</v>
      </c>
      <c r="E3190">
        <v>-1.5</v>
      </c>
      <c r="F3190">
        <v>-12.8</v>
      </c>
      <c r="G3190">
        <v>-11</v>
      </c>
      <c r="H3190">
        <v>-11</v>
      </c>
    </row>
    <row r="3191" spans="1:8" x14ac:dyDescent="0.25">
      <c r="A3191" s="1">
        <v>42339</v>
      </c>
      <c r="B3191" t="s">
        <v>42</v>
      </c>
      <c r="C3191">
        <v>76.910439999999994</v>
      </c>
      <c r="D3191">
        <v>85.617369999999994</v>
      </c>
      <c r="E3191">
        <v>-1.3</v>
      </c>
      <c r="F3191">
        <v>-14.6</v>
      </c>
      <c r="G3191">
        <v>-8.8000000000000007</v>
      </c>
      <c r="H3191">
        <v>-8.8000000000000007</v>
      </c>
    </row>
    <row r="3192" spans="1:8" x14ac:dyDescent="0.25">
      <c r="A3192" s="1">
        <v>42339</v>
      </c>
      <c r="B3192" t="s">
        <v>43</v>
      </c>
      <c r="C3192">
        <v>73.47448</v>
      </c>
      <c r="D3192">
        <v>85.740129999999994</v>
      </c>
      <c r="E3192">
        <v>-6.8</v>
      </c>
      <c r="F3192">
        <v>-10.3</v>
      </c>
      <c r="G3192">
        <v>-8.1</v>
      </c>
      <c r="H3192">
        <v>-8.1</v>
      </c>
    </row>
    <row r="3193" spans="1:8" x14ac:dyDescent="0.25">
      <c r="A3193" s="1">
        <v>42339</v>
      </c>
      <c r="B3193" t="s">
        <v>44</v>
      </c>
      <c r="C3193">
        <v>77.084209999999999</v>
      </c>
      <c r="D3193">
        <v>88.064109999999999</v>
      </c>
      <c r="E3193">
        <v>-1.2</v>
      </c>
      <c r="F3193">
        <v>-11.3</v>
      </c>
      <c r="G3193">
        <v>-11.5</v>
      </c>
      <c r="H3193">
        <v>-11.5</v>
      </c>
    </row>
    <row r="3194" spans="1:8" x14ac:dyDescent="0.25">
      <c r="A3194" s="1">
        <v>42339</v>
      </c>
      <c r="B3194" t="s">
        <v>45</v>
      </c>
      <c r="C3194" t="s">
        <v>48</v>
      </c>
      <c r="D3194" t="s">
        <v>48</v>
      </c>
      <c r="E3194" t="s">
        <v>48</v>
      </c>
      <c r="F3194" t="s">
        <v>48</v>
      </c>
      <c r="G3194" t="s">
        <v>48</v>
      </c>
      <c r="H3194" t="s">
        <v>48</v>
      </c>
    </row>
    <row r="3195" spans="1:8" x14ac:dyDescent="0.25">
      <c r="A3195" s="1">
        <v>42339</v>
      </c>
      <c r="B3195" t="s">
        <v>46</v>
      </c>
      <c r="C3195">
        <v>85.101730000000003</v>
      </c>
      <c r="D3195">
        <v>94.722539999999995</v>
      </c>
      <c r="E3195">
        <v>4.7</v>
      </c>
      <c r="F3195">
        <v>12.1</v>
      </c>
      <c r="G3195">
        <v>2.5</v>
      </c>
      <c r="H3195">
        <v>2.5</v>
      </c>
    </row>
    <row r="3196" spans="1:8" x14ac:dyDescent="0.25">
      <c r="A3196" s="1">
        <v>42339</v>
      </c>
      <c r="B3196" t="s">
        <v>47</v>
      </c>
      <c r="C3196">
        <v>79.591459999999998</v>
      </c>
      <c r="D3196">
        <v>100.95610000000001</v>
      </c>
      <c r="E3196">
        <v>2.1</v>
      </c>
      <c r="F3196">
        <v>-2</v>
      </c>
      <c r="G3196">
        <v>0.5</v>
      </c>
      <c r="H3196">
        <v>0.5</v>
      </c>
    </row>
    <row r="3197" spans="1:8" x14ac:dyDescent="0.25">
      <c r="A3197" s="1">
        <v>42370</v>
      </c>
      <c r="B3197" t="s">
        <v>1</v>
      </c>
      <c r="C3197">
        <v>88.875640000000004</v>
      </c>
      <c r="D3197">
        <v>100.05513000000001</v>
      </c>
      <c r="E3197">
        <v>0.8</v>
      </c>
      <c r="F3197">
        <v>-13.4</v>
      </c>
      <c r="G3197">
        <v>-13.4</v>
      </c>
      <c r="H3197">
        <v>-8.9</v>
      </c>
    </row>
    <row r="3198" spans="1:8" x14ac:dyDescent="0.25">
      <c r="A3198" s="1">
        <v>42370</v>
      </c>
      <c r="B3198" t="s">
        <v>118</v>
      </c>
      <c r="C3198">
        <v>117.14491</v>
      </c>
      <c r="D3198">
        <v>116.50539999999999</v>
      </c>
      <c r="E3198">
        <v>2.1</v>
      </c>
      <c r="F3198">
        <v>-3.2</v>
      </c>
      <c r="G3198">
        <v>-3.2</v>
      </c>
      <c r="H3198">
        <v>-2.9</v>
      </c>
    </row>
    <row r="3199" spans="1:8" x14ac:dyDescent="0.25">
      <c r="A3199" s="1">
        <v>42370</v>
      </c>
      <c r="B3199" t="s">
        <v>32</v>
      </c>
      <c r="C3199">
        <v>73.130780000000001</v>
      </c>
      <c r="D3199">
        <v>79.491389999999996</v>
      </c>
      <c r="E3199">
        <v>-3.5</v>
      </c>
      <c r="F3199">
        <v>-30.3</v>
      </c>
      <c r="G3199">
        <v>-30.3</v>
      </c>
      <c r="H3199">
        <v>-18.7</v>
      </c>
    </row>
    <row r="3200" spans="1:8" x14ac:dyDescent="0.25">
      <c r="A3200" s="1">
        <v>42370</v>
      </c>
      <c r="B3200" t="s">
        <v>33</v>
      </c>
      <c r="C3200">
        <v>86.928460000000001</v>
      </c>
      <c r="D3200">
        <v>91.961240000000004</v>
      </c>
      <c r="E3200">
        <v>3.8</v>
      </c>
      <c r="F3200">
        <v>10.1</v>
      </c>
      <c r="G3200">
        <v>10.1</v>
      </c>
      <c r="H3200">
        <v>3.9</v>
      </c>
    </row>
    <row r="3201" spans="1:8" x14ac:dyDescent="0.25">
      <c r="A3201" s="1">
        <v>42370</v>
      </c>
      <c r="B3201" t="s">
        <v>34</v>
      </c>
      <c r="C3201" t="s">
        <v>48</v>
      </c>
      <c r="D3201" t="s">
        <v>48</v>
      </c>
      <c r="E3201" t="s">
        <v>48</v>
      </c>
      <c r="F3201" t="s">
        <v>48</v>
      </c>
      <c r="G3201" t="s">
        <v>48</v>
      </c>
      <c r="H3201" t="s">
        <v>48</v>
      </c>
    </row>
    <row r="3202" spans="1:8" x14ac:dyDescent="0.25">
      <c r="A3202" s="1">
        <v>42370</v>
      </c>
      <c r="B3202" t="s">
        <v>35</v>
      </c>
      <c r="C3202">
        <v>96.732770000000002</v>
      </c>
      <c r="D3202">
        <v>104.98636</v>
      </c>
      <c r="E3202">
        <v>1.9</v>
      </c>
      <c r="F3202">
        <v>-9.6</v>
      </c>
      <c r="G3202">
        <v>-9.6</v>
      </c>
      <c r="H3202">
        <v>-10.199999999999999</v>
      </c>
    </row>
    <row r="3203" spans="1:8" x14ac:dyDescent="0.25">
      <c r="A3203" s="1">
        <v>42370</v>
      </c>
      <c r="B3203" t="s">
        <v>36</v>
      </c>
      <c r="C3203" t="s">
        <v>48</v>
      </c>
      <c r="D3203" t="s">
        <v>48</v>
      </c>
      <c r="E3203" t="s">
        <v>48</v>
      </c>
      <c r="F3203" t="s">
        <v>48</v>
      </c>
      <c r="G3203" t="s">
        <v>48</v>
      </c>
      <c r="H3203" t="s">
        <v>48</v>
      </c>
    </row>
    <row r="3204" spans="1:8" x14ac:dyDescent="0.25">
      <c r="A3204" s="1">
        <v>42370</v>
      </c>
      <c r="B3204" t="s">
        <v>37</v>
      </c>
      <c r="C3204">
        <v>95.056160000000006</v>
      </c>
      <c r="D3204">
        <v>88.625690000000006</v>
      </c>
      <c r="E3204">
        <v>-2</v>
      </c>
      <c r="F3204">
        <v>-28.7</v>
      </c>
      <c r="G3204">
        <v>-28.7</v>
      </c>
      <c r="H3204">
        <v>-6.8</v>
      </c>
    </row>
    <row r="3205" spans="1:8" x14ac:dyDescent="0.25">
      <c r="A3205" s="1">
        <v>42370</v>
      </c>
      <c r="B3205" t="s">
        <v>38</v>
      </c>
      <c r="C3205">
        <v>130.5814</v>
      </c>
      <c r="D3205">
        <v>135.86178000000001</v>
      </c>
      <c r="E3205">
        <v>3.6</v>
      </c>
      <c r="F3205">
        <v>10.199999999999999</v>
      </c>
      <c r="G3205">
        <v>10.199999999999999</v>
      </c>
      <c r="H3205">
        <v>-5.2</v>
      </c>
    </row>
    <row r="3206" spans="1:8" x14ac:dyDescent="0.25">
      <c r="A3206" s="1">
        <v>42370</v>
      </c>
      <c r="B3206" t="s">
        <v>39</v>
      </c>
      <c r="C3206">
        <v>87.456159999999997</v>
      </c>
      <c r="D3206">
        <v>98.606549999999999</v>
      </c>
      <c r="E3206">
        <v>-0.8</v>
      </c>
      <c r="F3206">
        <v>-17.8</v>
      </c>
      <c r="G3206">
        <v>-17.8</v>
      </c>
      <c r="H3206">
        <v>-8.5</v>
      </c>
    </row>
    <row r="3207" spans="1:8" x14ac:dyDescent="0.25">
      <c r="A3207" s="1">
        <v>42370</v>
      </c>
      <c r="B3207" t="s">
        <v>2</v>
      </c>
      <c r="C3207">
        <v>134.92329000000001</v>
      </c>
      <c r="D3207">
        <v>135.8809</v>
      </c>
      <c r="E3207">
        <v>-7.1</v>
      </c>
      <c r="F3207">
        <v>-26.2</v>
      </c>
      <c r="G3207">
        <v>-26.2</v>
      </c>
      <c r="H3207">
        <v>0.7</v>
      </c>
    </row>
    <row r="3208" spans="1:8" x14ac:dyDescent="0.25">
      <c r="A3208" s="1">
        <v>42370</v>
      </c>
      <c r="B3208" t="s">
        <v>40</v>
      </c>
      <c r="C3208">
        <v>82.006159999999994</v>
      </c>
      <c r="D3208">
        <v>81.700329999999994</v>
      </c>
      <c r="E3208">
        <v>-2.9</v>
      </c>
      <c r="F3208">
        <v>-14.1</v>
      </c>
      <c r="G3208">
        <v>-14.1</v>
      </c>
      <c r="H3208">
        <v>-8.3000000000000007</v>
      </c>
    </row>
    <row r="3209" spans="1:8" x14ac:dyDescent="0.25">
      <c r="A3209" s="1">
        <v>42370</v>
      </c>
      <c r="B3209" t="s">
        <v>41</v>
      </c>
      <c r="C3209">
        <v>81.061269999999993</v>
      </c>
      <c r="D3209">
        <v>98.429519999999997</v>
      </c>
      <c r="E3209">
        <v>2.9</v>
      </c>
      <c r="F3209">
        <v>-15.7</v>
      </c>
      <c r="G3209">
        <v>-15.7</v>
      </c>
      <c r="H3209">
        <v>-11.7</v>
      </c>
    </row>
    <row r="3210" spans="1:8" x14ac:dyDescent="0.25">
      <c r="A3210" s="1">
        <v>42370</v>
      </c>
      <c r="B3210" t="s">
        <v>42</v>
      </c>
      <c r="C3210">
        <v>73.775490000000005</v>
      </c>
      <c r="D3210">
        <v>88.101420000000005</v>
      </c>
      <c r="E3210">
        <v>2.9</v>
      </c>
      <c r="F3210">
        <v>-12.2</v>
      </c>
      <c r="G3210">
        <v>-12.2</v>
      </c>
      <c r="H3210">
        <v>-8.9</v>
      </c>
    </row>
    <row r="3211" spans="1:8" x14ac:dyDescent="0.25">
      <c r="A3211" s="1">
        <v>42370</v>
      </c>
      <c r="B3211" t="s">
        <v>43</v>
      </c>
      <c r="C3211">
        <v>76.29871</v>
      </c>
      <c r="D3211">
        <v>89.045720000000003</v>
      </c>
      <c r="E3211">
        <v>3.9</v>
      </c>
      <c r="F3211">
        <v>-12.3</v>
      </c>
      <c r="G3211">
        <v>-12.3</v>
      </c>
      <c r="H3211">
        <v>-8.5</v>
      </c>
    </row>
    <row r="3212" spans="1:8" x14ac:dyDescent="0.25">
      <c r="A3212" s="1">
        <v>42370</v>
      </c>
      <c r="B3212" t="s">
        <v>44</v>
      </c>
      <c r="C3212">
        <v>78.031390000000002</v>
      </c>
      <c r="D3212">
        <v>93.504750000000001</v>
      </c>
      <c r="E3212">
        <v>6.2</v>
      </c>
      <c r="F3212">
        <v>-4.5</v>
      </c>
      <c r="G3212">
        <v>-4.5</v>
      </c>
      <c r="H3212">
        <v>-10.9</v>
      </c>
    </row>
    <row r="3213" spans="1:8" x14ac:dyDescent="0.25">
      <c r="A3213" s="1">
        <v>42370</v>
      </c>
      <c r="B3213" t="s">
        <v>45</v>
      </c>
      <c r="C3213" t="s">
        <v>48</v>
      </c>
      <c r="D3213" t="s">
        <v>48</v>
      </c>
      <c r="E3213" t="s">
        <v>48</v>
      </c>
      <c r="F3213" t="s">
        <v>48</v>
      </c>
      <c r="G3213" t="s">
        <v>48</v>
      </c>
      <c r="H3213" t="s">
        <v>48</v>
      </c>
    </row>
    <row r="3214" spans="1:8" x14ac:dyDescent="0.25">
      <c r="A3214" s="1">
        <v>42370</v>
      </c>
      <c r="B3214" t="s">
        <v>46</v>
      </c>
      <c r="C3214">
        <v>73.450130000000001</v>
      </c>
      <c r="D3214">
        <v>85.771010000000004</v>
      </c>
      <c r="E3214">
        <v>-9.5</v>
      </c>
      <c r="F3214">
        <v>2.5</v>
      </c>
      <c r="G3214">
        <v>2.5</v>
      </c>
      <c r="H3214">
        <v>2.2000000000000002</v>
      </c>
    </row>
    <row r="3215" spans="1:8" x14ac:dyDescent="0.25">
      <c r="A3215" s="1">
        <v>42370</v>
      </c>
      <c r="B3215" t="s">
        <v>47</v>
      </c>
      <c r="C3215">
        <v>58.381610000000002</v>
      </c>
      <c r="D3215">
        <v>91.115899999999996</v>
      </c>
      <c r="E3215">
        <v>-9.6999999999999993</v>
      </c>
      <c r="F3215">
        <v>-12.8</v>
      </c>
      <c r="G3215">
        <v>-12.8</v>
      </c>
      <c r="H3215">
        <v>-0.1</v>
      </c>
    </row>
    <row r="3216" spans="1:8" x14ac:dyDescent="0.25">
      <c r="A3216" s="1">
        <v>42401</v>
      </c>
      <c r="B3216" t="s">
        <v>1</v>
      </c>
      <c r="C3216">
        <v>88.355580000000003</v>
      </c>
      <c r="D3216">
        <v>98.992009999999993</v>
      </c>
      <c r="E3216">
        <v>-1.1000000000000001</v>
      </c>
      <c r="F3216">
        <v>-9.4</v>
      </c>
      <c r="G3216">
        <v>-11.5</v>
      </c>
      <c r="H3216">
        <v>-8.9</v>
      </c>
    </row>
    <row r="3217" spans="1:8" x14ac:dyDescent="0.25">
      <c r="A3217" s="1">
        <v>42401</v>
      </c>
      <c r="B3217" t="s">
        <v>118</v>
      </c>
      <c r="C3217">
        <v>102.31717999999999</v>
      </c>
      <c r="D3217">
        <v>112.01173</v>
      </c>
      <c r="E3217">
        <v>-3.9</v>
      </c>
      <c r="F3217">
        <v>-2.8</v>
      </c>
      <c r="G3217">
        <v>-3</v>
      </c>
      <c r="H3217">
        <v>-2.2999999999999998</v>
      </c>
    </row>
    <row r="3218" spans="1:8" x14ac:dyDescent="0.25">
      <c r="A3218" s="1">
        <v>42401</v>
      </c>
      <c r="B3218" t="s">
        <v>32</v>
      </c>
      <c r="C3218">
        <v>73.498270000000005</v>
      </c>
      <c r="D3218">
        <v>76.620630000000006</v>
      </c>
      <c r="E3218">
        <v>-3.6</v>
      </c>
      <c r="F3218">
        <v>-24.7</v>
      </c>
      <c r="G3218">
        <v>-27.6</v>
      </c>
      <c r="H3218">
        <v>-19</v>
      </c>
    </row>
    <row r="3219" spans="1:8" x14ac:dyDescent="0.25">
      <c r="A3219" s="1">
        <v>42401</v>
      </c>
      <c r="B3219" t="s">
        <v>33</v>
      </c>
      <c r="C3219">
        <v>81.955259999999996</v>
      </c>
      <c r="D3219">
        <v>100.02068</v>
      </c>
      <c r="E3219">
        <v>8.8000000000000007</v>
      </c>
      <c r="F3219">
        <v>14.9</v>
      </c>
      <c r="G3219">
        <v>12.4</v>
      </c>
      <c r="H3219">
        <v>4.3</v>
      </c>
    </row>
    <row r="3220" spans="1:8" x14ac:dyDescent="0.25">
      <c r="A3220" s="1">
        <v>42401</v>
      </c>
      <c r="B3220" t="s">
        <v>34</v>
      </c>
      <c r="C3220" t="s">
        <v>48</v>
      </c>
      <c r="D3220" t="s">
        <v>48</v>
      </c>
      <c r="E3220" t="s">
        <v>48</v>
      </c>
      <c r="F3220" t="s">
        <v>48</v>
      </c>
      <c r="G3220" t="s">
        <v>48</v>
      </c>
      <c r="H3220" t="s">
        <v>48</v>
      </c>
    </row>
    <row r="3221" spans="1:8" x14ac:dyDescent="0.25">
      <c r="A3221" s="1">
        <v>42401</v>
      </c>
      <c r="B3221" t="s">
        <v>35</v>
      </c>
      <c r="C3221">
        <v>92.760720000000006</v>
      </c>
      <c r="D3221">
        <v>101.67010999999999</v>
      </c>
      <c r="E3221">
        <v>-3.2</v>
      </c>
      <c r="F3221">
        <v>-10.199999999999999</v>
      </c>
      <c r="G3221">
        <v>-9.9</v>
      </c>
      <c r="H3221">
        <v>-10.3</v>
      </c>
    </row>
    <row r="3222" spans="1:8" x14ac:dyDescent="0.25">
      <c r="A3222" s="1">
        <v>42401</v>
      </c>
      <c r="B3222" t="s">
        <v>36</v>
      </c>
      <c r="C3222" t="s">
        <v>48</v>
      </c>
      <c r="D3222" t="s">
        <v>48</v>
      </c>
      <c r="E3222" t="s">
        <v>48</v>
      </c>
      <c r="F3222" t="s">
        <v>48</v>
      </c>
      <c r="G3222" t="s">
        <v>48</v>
      </c>
      <c r="H3222" t="s">
        <v>48</v>
      </c>
    </row>
    <row r="3223" spans="1:8" x14ac:dyDescent="0.25">
      <c r="A3223" s="1">
        <v>42401</v>
      </c>
      <c r="B3223" t="s">
        <v>37</v>
      </c>
      <c r="C3223">
        <v>84.189940000000007</v>
      </c>
      <c r="D3223">
        <v>89.088009999999997</v>
      </c>
      <c r="E3223">
        <v>0.5</v>
      </c>
      <c r="F3223">
        <v>-25.4</v>
      </c>
      <c r="G3223">
        <v>-27.2</v>
      </c>
      <c r="H3223">
        <v>-9.1999999999999993</v>
      </c>
    </row>
    <row r="3224" spans="1:8" x14ac:dyDescent="0.25">
      <c r="A3224" s="1">
        <v>42401</v>
      </c>
      <c r="B3224" t="s">
        <v>38</v>
      </c>
      <c r="C3224">
        <v>108.43562</v>
      </c>
      <c r="D3224">
        <v>118.01096</v>
      </c>
      <c r="E3224">
        <v>-13.1</v>
      </c>
      <c r="F3224">
        <v>11.6</v>
      </c>
      <c r="G3224">
        <v>10.9</v>
      </c>
      <c r="H3224">
        <v>-2.8</v>
      </c>
    </row>
    <row r="3225" spans="1:8" x14ac:dyDescent="0.25">
      <c r="A3225" s="1">
        <v>42401</v>
      </c>
      <c r="B3225" t="s">
        <v>39</v>
      </c>
      <c r="C3225">
        <v>87.929000000000002</v>
      </c>
      <c r="D3225">
        <v>100.07001</v>
      </c>
      <c r="E3225">
        <v>1.5</v>
      </c>
      <c r="F3225">
        <v>-9.9</v>
      </c>
      <c r="G3225">
        <v>-14</v>
      </c>
      <c r="H3225">
        <v>-8.5</v>
      </c>
    </row>
    <row r="3226" spans="1:8" x14ac:dyDescent="0.25">
      <c r="A3226" s="1">
        <v>42401</v>
      </c>
      <c r="B3226" t="s">
        <v>2</v>
      </c>
      <c r="C3226">
        <v>141.09989999999999</v>
      </c>
      <c r="D3226">
        <v>154.52955</v>
      </c>
      <c r="E3226">
        <v>13.7</v>
      </c>
      <c r="F3226">
        <v>-18.5</v>
      </c>
      <c r="G3226">
        <v>-22.4</v>
      </c>
      <c r="H3226">
        <v>-2.6</v>
      </c>
    </row>
    <row r="3227" spans="1:8" x14ac:dyDescent="0.25">
      <c r="A3227" s="1">
        <v>42401</v>
      </c>
      <c r="B3227" t="s">
        <v>40</v>
      </c>
      <c r="C3227">
        <v>77.199860000000001</v>
      </c>
      <c r="D3227">
        <v>82.219589999999997</v>
      </c>
      <c r="E3227">
        <v>0.6</v>
      </c>
      <c r="F3227">
        <v>-4.5999999999999996</v>
      </c>
      <c r="G3227">
        <v>-9.6999999999999993</v>
      </c>
      <c r="H3227">
        <v>-7.8</v>
      </c>
    </row>
    <row r="3228" spans="1:8" x14ac:dyDescent="0.25">
      <c r="A3228" s="1">
        <v>42401</v>
      </c>
      <c r="B3228" t="s">
        <v>41</v>
      </c>
      <c r="C3228">
        <v>84.219880000000003</v>
      </c>
      <c r="D3228">
        <v>97.474149999999995</v>
      </c>
      <c r="E3228">
        <v>-1</v>
      </c>
      <c r="F3228">
        <v>-11.9</v>
      </c>
      <c r="G3228">
        <v>-13.8</v>
      </c>
      <c r="H3228">
        <v>-11.9</v>
      </c>
    </row>
    <row r="3229" spans="1:8" x14ac:dyDescent="0.25">
      <c r="A3229" s="1">
        <v>42401</v>
      </c>
      <c r="B3229" t="s">
        <v>42</v>
      </c>
      <c r="C3229">
        <v>76.981750000000005</v>
      </c>
      <c r="D3229">
        <v>85.091890000000006</v>
      </c>
      <c r="E3229">
        <v>-3.4</v>
      </c>
      <c r="F3229">
        <v>-8.1</v>
      </c>
      <c r="G3229">
        <v>-10.199999999999999</v>
      </c>
      <c r="H3229">
        <v>-8.4</v>
      </c>
    </row>
    <row r="3230" spans="1:8" x14ac:dyDescent="0.25">
      <c r="A3230" s="1">
        <v>42401</v>
      </c>
      <c r="B3230" t="s">
        <v>43</v>
      </c>
      <c r="C3230">
        <v>82.471440000000001</v>
      </c>
      <c r="D3230">
        <v>86.690439999999995</v>
      </c>
      <c r="E3230">
        <v>-2.6</v>
      </c>
      <c r="F3230">
        <v>-4.9000000000000004</v>
      </c>
      <c r="G3230">
        <v>-8.6</v>
      </c>
      <c r="H3230">
        <v>-8.1</v>
      </c>
    </row>
    <row r="3231" spans="1:8" x14ac:dyDescent="0.25">
      <c r="A3231" s="1">
        <v>42401</v>
      </c>
      <c r="B3231" t="s">
        <v>44</v>
      </c>
      <c r="C3231">
        <v>79.173299999999998</v>
      </c>
      <c r="D3231">
        <v>87.394649999999999</v>
      </c>
      <c r="E3231">
        <v>-6.5</v>
      </c>
      <c r="F3231">
        <v>-4.3</v>
      </c>
      <c r="G3231">
        <v>-4.4000000000000004</v>
      </c>
      <c r="H3231">
        <v>-9.9</v>
      </c>
    </row>
    <row r="3232" spans="1:8" x14ac:dyDescent="0.25">
      <c r="A3232" s="1">
        <v>42401</v>
      </c>
      <c r="B3232" t="s">
        <v>45</v>
      </c>
      <c r="C3232" t="s">
        <v>48</v>
      </c>
      <c r="D3232" t="s">
        <v>48</v>
      </c>
      <c r="E3232" t="s">
        <v>48</v>
      </c>
      <c r="F3232" t="s">
        <v>48</v>
      </c>
      <c r="G3232" t="s">
        <v>48</v>
      </c>
      <c r="H3232" t="s">
        <v>48</v>
      </c>
    </row>
    <row r="3233" spans="1:8" x14ac:dyDescent="0.25">
      <c r="A3233" s="1">
        <v>42401</v>
      </c>
      <c r="B3233" t="s">
        <v>46</v>
      </c>
      <c r="C3233">
        <v>84.652569999999997</v>
      </c>
      <c r="D3233">
        <v>98.754440000000002</v>
      </c>
      <c r="E3233">
        <v>15.1</v>
      </c>
      <c r="F3233">
        <v>20.5</v>
      </c>
      <c r="G3233">
        <v>11.4</v>
      </c>
      <c r="H3233">
        <v>3.8</v>
      </c>
    </row>
    <row r="3234" spans="1:8" x14ac:dyDescent="0.25">
      <c r="A3234" s="1">
        <v>42401</v>
      </c>
      <c r="B3234" t="s">
        <v>47</v>
      </c>
      <c r="C3234">
        <v>68.649810000000002</v>
      </c>
      <c r="D3234">
        <v>99.31183</v>
      </c>
      <c r="E3234">
        <v>9</v>
      </c>
      <c r="F3234">
        <v>-1.9</v>
      </c>
      <c r="G3234">
        <v>-7.3</v>
      </c>
      <c r="H3234">
        <v>0</v>
      </c>
    </row>
    <row r="3235" spans="1:8" x14ac:dyDescent="0.25">
      <c r="A3235" s="1">
        <v>42430</v>
      </c>
      <c r="B3235" t="s">
        <v>1</v>
      </c>
      <c r="C3235">
        <v>97.518029999999996</v>
      </c>
      <c r="D3235">
        <v>99.566599999999994</v>
      </c>
      <c r="E3235">
        <v>0.6</v>
      </c>
      <c r="F3235">
        <v>-11.3</v>
      </c>
      <c r="G3235">
        <v>-11.4</v>
      </c>
      <c r="H3235">
        <v>-9.6</v>
      </c>
    </row>
    <row r="3236" spans="1:8" x14ac:dyDescent="0.25">
      <c r="A3236" s="1">
        <v>42430</v>
      </c>
      <c r="B3236" t="s">
        <v>118</v>
      </c>
      <c r="C3236">
        <v>115.35168</v>
      </c>
      <c r="D3236">
        <v>116.6572</v>
      </c>
      <c r="E3236">
        <v>4.0999999999999996</v>
      </c>
      <c r="F3236">
        <v>-7</v>
      </c>
      <c r="G3236">
        <v>-4.4000000000000004</v>
      </c>
      <c r="H3236">
        <v>-2.9</v>
      </c>
    </row>
    <row r="3237" spans="1:8" x14ac:dyDescent="0.25">
      <c r="A3237" s="1">
        <v>42430</v>
      </c>
      <c r="B3237" t="s">
        <v>32</v>
      </c>
      <c r="C3237">
        <v>92.118530000000007</v>
      </c>
      <c r="D3237">
        <v>85.445949999999996</v>
      </c>
      <c r="E3237">
        <v>11.5</v>
      </c>
      <c r="F3237">
        <v>-8.8000000000000007</v>
      </c>
      <c r="G3237">
        <v>-21.3</v>
      </c>
      <c r="H3237">
        <v>-18.100000000000001</v>
      </c>
    </row>
    <row r="3238" spans="1:8" x14ac:dyDescent="0.25">
      <c r="A3238" s="1">
        <v>42430</v>
      </c>
      <c r="B3238" t="s">
        <v>33</v>
      </c>
      <c r="C3238">
        <v>87.855469999999997</v>
      </c>
      <c r="D3238">
        <v>96.092100000000002</v>
      </c>
      <c r="E3238">
        <v>-3.9</v>
      </c>
      <c r="F3238">
        <v>6.9</v>
      </c>
      <c r="G3238">
        <v>10.5</v>
      </c>
      <c r="H3238">
        <v>3.9</v>
      </c>
    </row>
    <row r="3239" spans="1:8" x14ac:dyDescent="0.25">
      <c r="A3239" s="1">
        <v>42430</v>
      </c>
      <c r="B3239" t="s">
        <v>34</v>
      </c>
      <c r="C3239" t="s">
        <v>48</v>
      </c>
      <c r="D3239" t="s">
        <v>48</v>
      </c>
      <c r="E3239" t="s">
        <v>48</v>
      </c>
      <c r="F3239" t="s">
        <v>48</v>
      </c>
      <c r="G3239" t="s">
        <v>48</v>
      </c>
      <c r="H3239" t="s">
        <v>48</v>
      </c>
    </row>
    <row r="3240" spans="1:8" x14ac:dyDescent="0.25">
      <c r="A3240" s="1">
        <v>42430</v>
      </c>
      <c r="B3240" t="s">
        <v>35</v>
      </c>
      <c r="C3240">
        <v>102.51678</v>
      </c>
      <c r="D3240">
        <v>105.77965</v>
      </c>
      <c r="E3240">
        <v>4</v>
      </c>
      <c r="F3240">
        <v>-6</v>
      </c>
      <c r="G3240">
        <v>-8.5</v>
      </c>
      <c r="H3240">
        <v>-10.5</v>
      </c>
    </row>
    <row r="3241" spans="1:8" x14ac:dyDescent="0.25">
      <c r="A3241" s="1">
        <v>42430</v>
      </c>
      <c r="B3241" t="s">
        <v>36</v>
      </c>
      <c r="C3241" t="s">
        <v>48</v>
      </c>
      <c r="D3241" t="s">
        <v>48</v>
      </c>
      <c r="E3241" t="s">
        <v>48</v>
      </c>
      <c r="F3241" t="s">
        <v>48</v>
      </c>
      <c r="G3241" t="s">
        <v>48</v>
      </c>
      <c r="H3241" t="s">
        <v>48</v>
      </c>
    </row>
    <row r="3242" spans="1:8" x14ac:dyDescent="0.25">
      <c r="A3242" s="1">
        <v>42430</v>
      </c>
      <c r="B3242" t="s">
        <v>37</v>
      </c>
      <c r="C3242">
        <v>87.711150000000004</v>
      </c>
      <c r="D3242">
        <v>94.101730000000003</v>
      </c>
      <c r="E3242">
        <v>5.6</v>
      </c>
      <c r="F3242">
        <v>-21.9</v>
      </c>
      <c r="G3242">
        <v>-25.5</v>
      </c>
      <c r="H3242">
        <v>-11</v>
      </c>
    </row>
    <row r="3243" spans="1:8" x14ac:dyDescent="0.25">
      <c r="A3243" s="1">
        <v>42430</v>
      </c>
      <c r="B3243" t="s">
        <v>38</v>
      </c>
      <c r="C3243">
        <v>127.49563000000001</v>
      </c>
      <c r="D3243">
        <v>128.75752</v>
      </c>
      <c r="E3243">
        <v>9.1</v>
      </c>
      <c r="F3243">
        <v>-7.5</v>
      </c>
      <c r="G3243">
        <v>3.7</v>
      </c>
      <c r="H3243">
        <v>-3.2</v>
      </c>
    </row>
    <row r="3244" spans="1:8" x14ac:dyDescent="0.25">
      <c r="A3244" s="1">
        <v>42430</v>
      </c>
      <c r="B3244" t="s">
        <v>39</v>
      </c>
      <c r="C3244">
        <v>98.062200000000004</v>
      </c>
      <c r="D3244">
        <v>102.16175</v>
      </c>
      <c r="E3244">
        <v>2.1</v>
      </c>
      <c r="F3244">
        <v>-8.1</v>
      </c>
      <c r="G3244">
        <v>-12</v>
      </c>
      <c r="H3244">
        <v>-8.4</v>
      </c>
    </row>
    <row r="3245" spans="1:8" x14ac:dyDescent="0.25">
      <c r="A3245" s="1">
        <v>42430</v>
      </c>
      <c r="B3245" t="s">
        <v>2</v>
      </c>
      <c r="C3245">
        <v>142.17769999999999</v>
      </c>
      <c r="D3245">
        <v>145.73831000000001</v>
      </c>
      <c r="E3245">
        <v>-5.7</v>
      </c>
      <c r="F3245">
        <v>-22.1</v>
      </c>
      <c r="G3245">
        <v>-22.3</v>
      </c>
      <c r="H3245">
        <v>-5.8</v>
      </c>
    </row>
    <row r="3246" spans="1:8" x14ac:dyDescent="0.25">
      <c r="A3246" s="1">
        <v>42430</v>
      </c>
      <c r="B3246" t="s">
        <v>40</v>
      </c>
      <c r="C3246">
        <v>81.825749999999999</v>
      </c>
      <c r="D3246">
        <v>82.004580000000004</v>
      </c>
      <c r="E3246">
        <v>-0.3</v>
      </c>
      <c r="F3246">
        <v>-11.1</v>
      </c>
      <c r="G3246">
        <v>-10.199999999999999</v>
      </c>
      <c r="H3246">
        <v>-8.1999999999999993</v>
      </c>
    </row>
    <row r="3247" spans="1:8" x14ac:dyDescent="0.25">
      <c r="A3247" s="1">
        <v>42430</v>
      </c>
      <c r="B3247" t="s">
        <v>41</v>
      </c>
      <c r="C3247">
        <v>92.7607</v>
      </c>
      <c r="D3247">
        <v>97.956670000000003</v>
      </c>
      <c r="E3247">
        <v>0.5</v>
      </c>
      <c r="F3247">
        <v>-12.8</v>
      </c>
      <c r="G3247">
        <v>-13.4</v>
      </c>
      <c r="H3247">
        <v>-12.7</v>
      </c>
    </row>
    <row r="3248" spans="1:8" x14ac:dyDescent="0.25">
      <c r="A3248" s="1">
        <v>42430</v>
      </c>
      <c r="B3248" t="s">
        <v>42</v>
      </c>
      <c r="C3248">
        <v>88.464039999999997</v>
      </c>
      <c r="D3248">
        <v>89.492999999999995</v>
      </c>
      <c r="E3248">
        <v>5.2</v>
      </c>
      <c r="F3248">
        <v>-6.1</v>
      </c>
      <c r="G3248">
        <v>-8.6999999999999993</v>
      </c>
      <c r="H3248">
        <v>-8.6</v>
      </c>
    </row>
    <row r="3249" spans="1:8" x14ac:dyDescent="0.25">
      <c r="A3249" s="1">
        <v>42430</v>
      </c>
      <c r="B3249" t="s">
        <v>43</v>
      </c>
      <c r="C3249">
        <v>92.111919999999998</v>
      </c>
      <c r="D3249">
        <v>89.054559999999995</v>
      </c>
      <c r="E3249">
        <v>2.7</v>
      </c>
      <c r="F3249">
        <v>-7.8</v>
      </c>
      <c r="G3249">
        <v>-8.3000000000000007</v>
      </c>
      <c r="H3249">
        <v>-8.4</v>
      </c>
    </row>
    <row r="3250" spans="1:8" x14ac:dyDescent="0.25">
      <c r="A3250" s="1">
        <v>42430</v>
      </c>
      <c r="B3250" t="s">
        <v>44</v>
      </c>
      <c r="C3250">
        <v>91.618859999999998</v>
      </c>
      <c r="D3250">
        <v>87.564409999999995</v>
      </c>
      <c r="E3250">
        <v>0.2</v>
      </c>
      <c r="F3250">
        <v>-10.3</v>
      </c>
      <c r="G3250">
        <v>-6.7</v>
      </c>
      <c r="H3250">
        <v>-10.5</v>
      </c>
    </row>
    <row r="3251" spans="1:8" x14ac:dyDescent="0.25">
      <c r="A3251" s="1">
        <v>42430</v>
      </c>
      <c r="B3251" t="s">
        <v>45</v>
      </c>
      <c r="C3251" t="s">
        <v>48</v>
      </c>
      <c r="D3251" t="s">
        <v>48</v>
      </c>
      <c r="E3251" t="s">
        <v>48</v>
      </c>
      <c r="F3251" t="s">
        <v>48</v>
      </c>
      <c r="G3251" t="s">
        <v>48</v>
      </c>
      <c r="H3251" t="s">
        <v>48</v>
      </c>
    </row>
    <row r="3252" spans="1:8" x14ac:dyDescent="0.25">
      <c r="A3252" s="1">
        <v>42430</v>
      </c>
      <c r="B3252" t="s">
        <v>46</v>
      </c>
      <c r="C3252">
        <v>83.835470000000001</v>
      </c>
      <c r="D3252">
        <v>91.425759999999997</v>
      </c>
      <c r="E3252">
        <v>-7.4</v>
      </c>
      <c r="F3252">
        <v>5.7</v>
      </c>
      <c r="G3252">
        <v>9.4</v>
      </c>
      <c r="H3252">
        <v>3.8</v>
      </c>
    </row>
    <row r="3253" spans="1:8" x14ac:dyDescent="0.25">
      <c r="A3253" s="1">
        <v>42430</v>
      </c>
      <c r="B3253" t="s">
        <v>47</v>
      </c>
      <c r="C3253">
        <v>73.326520000000002</v>
      </c>
      <c r="D3253">
        <v>95.33229</v>
      </c>
      <c r="E3253">
        <v>-4</v>
      </c>
      <c r="F3253">
        <v>-12.5</v>
      </c>
      <c r="G3253">
        <v>-9.3000000000000007</v>
      </c>
      <c r="H3253">
        <v>-1.4</v>
      </c>
    </row>
    <row r="3254" spans="1:8" x14ac:dyDescent="0.25">
      <c r="A3254" s="1">
        <v>42461</v>
      </c>
      <c r="B3254" t="s">
        <v>1</v>
      </c>
      <c r="C3254">
        <v>96.727720000000005</v>
      </c>
      <c r="D3254">
        <v>99.620249999999999</v>
      </c>
      <c r="E3254">
        <v>0.1</v>
      </c>
      <c r="F3254">
        <v>-6.6</v>
      </c>
      <c r="G3254">
        <v>-10.199999999999999</v>
      </c>
      <c r="H3254">
        <v>-9.5</v>
      </c>
    </row>
    <row r="3255" spans="1:8" x14ac:dyDescent="0.25">
      <c r="A3255" s="1">
        <v>42461</v>
      </c>
      <c r="B3255" t="s">
        <v>118</v>
      </c>
      <c r="C3255">
        <v>107.49032</v>
      </c>
      <c r="D3255">
        <v>114.6382</v>
      </c>
      <c r="E3255">
        <v>-1.7</v>
      </c>
      <c r="F3255">
        <v>-2.6</v>
      </c>
      <c r="G3255">
        <v>-4</v>
      </c>
      <c r="H3255">
        <v>-2.7</v>
      </c>
    </row>
    <row r="3256" spans="1:8" x14ac:dyDescent="0.25">
      <c r="A3256" s="1">
        <v>42461</v>
      </c>
      <c r="B3256" t="s">
        <v>32</v>
      </c>
      <c r="C3256">
        <v>74.549289999999999</v>
      </c>
      <c r="D3256">
        <v>78.204539999999994</v>
      </c>
      <c r="E3256">
        <v>-8.5</v>
      </c>
      <c r="F3256">
        <v>-20.5</v>
      </c>
      <c r="G3256">
        <v>-21.1</v>
      </c>
      <c r="H3256">
        <v>-18.2</v>
      </c>
    </row>
    <row r="3257" spans="1:8" x14ac:dyDescent="0.25">
      <c r="A3257" s="1">
        <v>42461</v>
      </c>
      <c r="B3257" t="s">
        <v>33</v>
      </c>
      <c r="C3257">
        <v>89.811959999999999</v>
      </c>
      <c r="D3257">
        <v>98.309219999999996</v>
      </c>
      <c r="E3257">
        <v>2.2999999999999998</v>
      </c>
      <c r="F3257">
        <v>7.8</v>
      </c>
      <c r="G3257">
        <v>9.8000000000000007</v>
      </c>
      <c r="H3257">
        <v>4</v>
      </c>
    </row>
    <row r="3258" spans="1:8" x14ac:dyDescent="0.25">
      <c r="A3258" s="1">
        <v>42461</v>
      </c>
      <c r="B3258" t="s">
        <v>34</v>
      </c>
      <c r="C3258" t="s">
        <v>48</v>
      </c>
      <c r="D3258" t="s">
        <v>48</v>
      </c>
      <c r="E3258" t="s">
        <v>48</v>
      </c>
      <c r="F3258" t="s">
        <v>48</v>
      </c>
      <c r="G3258" t="s">
        <v>48</v>
      </c>
      <c r="H3258" t="s">
        <v>48</v>
      </c>
    </row>
    <row r="3259" spans="1:8" x14ac:dyDescent="0.25">
      <c r="A3259" s="1">
        <v>42461</v>
      </c>
      <c r="B3259" t="s">
        <v>35</v>
      </c>
      <c r="C3259">
        <v>93.683840000000004</v>
      </c>
      <c r="D3259">
        <v>104.54049999999999</v>
      </c>
      <c r="E3259">
        <v>-1.2</v>
      </c>
      <c r="F3259">
        <v>-2.5</v>
      </c>
      <c r="G3259">
        <v>-7.1</v>
      </c>
      <c r="H3259">
        <v>-9.6</v>
      </c>
    </row>
    <row r="3260" spans="1:8" x14ac:dyDescent="0.25">
      <c r="A3260" s="1">
        <v>42461</v>
      </c>
      <c r="B3260" t="s">
        <v>36</v>
      </c>
      <c r="C3260" t="s">
        <v>48</v>
      </c>
      <c r="D3260" t="s">
        <v>48</v>
      </c>
      <c r="E3260" t="s">
        <v>48</v>
      </c>
      <c r="F3260" t="s">
        <v>48</v>
      </c>
      <c r="G3260" t="s">
        <v>48</v>
      </c>
      <c r="H3260" t="s">
        <v>48</v>
      </c>
    </row>
    <row r="3261" spans="1:8" x14ac:dyDescent="0.25">
      <c r="A3261" s="1">
        <v>42461</v>
      </c>
      <c r="B3261" t="s">
        <v>37</v>
      </c>
      <c r="C3261">
        <v>85.170580000000001</v>
      </c>
      <c r="D3261">
        <v>98.660579999999996</v>
      </c>
      <c r="E3261">
        <v>4.8</v>
      </c>
      <c r="F3261">
        <v>-7.8</v>
      </c>
      <c r="G3261">
        <v>-21.9</v>
      </c>
      <c r="H3261">
        <v>-11.1</v>
      </c>
    </row>
    <row r="3262" spans="1:8" x14ac:dyDescent="0.25">
      <c r="A3262" s="1">
        <v>42461</v>
      </c>
      <c r="B3262" t="s">
        <v>38</v>
      </c>
      <c r="C3262">
        <v>122.6627</v>
      </c>
      <c r="D3262">
        <v>125.61676</v>
      </c>
      <c r="E3262">
        <v>-2.4</v>
      </c>
      <c r="F3262">
        <v>-0.9</v>
      </c>
      <c r="G3262">
        <v>2.5</v>
      </c>
      <c r="H3262">
        <v>-2.2000000000000002</v>
      </c>
    </row>
    <row r="3263" spans="1:8" x14ac:dyDescent="0.25">
      <c r="A3263" s="1">
        <v>42461</v>
      </c>
      <c r="B3263" t="s">
        <v>39</v>
      </c>
      <c r="C3263">
        <v>99.948480000000004</v>
      </c>
      <c r="D3263">
        <v>103.08691</v>
      </c>
      <c r="E3263">
        <v>0.9</v>
      </c>
      <c r="F3263">
        <v>-4</v>
      </c>
      <c r="G3263">
        <v>-10</v>
      </c>
      <c r="H3263">
        <v>-8.1999999999999993</v>
      </c>
    </row>
    <row r="3264" spans="1:8" x14ac:dyDescent="0.25">
      <c r="A3264" s="1">
        <v>42461</v>
      </c>
      <c r="B3264" t="s">
        <v>2</v>
      </c>
      <c r="C3264">
        <v>140.54164</v>
      </c>
      <c r="D3264">
        <v>144.09001000000001</v>
      </c>
      <c r="E3264">
        <v>-1.1000000000000001</v>
      </c>
      <c r="F3264">
        <v>-21.7</v>
      </c>
      <c r="G3264">
        <v>-22.2</v>
      </c>
      <c r="H3264">
        <v>-8.6</v>
      </c>
    </row>
    <row r="3265" spans="1:8" x14ac:dyDescent="0.25">
      <c r="A3265" s="1">
        <v>42461</v>
      </c>
      <c r="B3265" t="s">
        <v>40</v>
      </c>
      <c r="C3265">
        <v>80.867450000000005</v>
      </c>
      <c r="D3265">
        <v>83.723089999999999</v>
      </c>
      <c r="E3265">
        <v>2.1</v>
      </c>
      <c r="F3265">
        <v>-9.4</v>
      </c>
      <c r="G3265">
        <v>-10</v>
      </c>
      <c r="H3265">
        <v>-8.8000000000000007</v>
      </c>
    </row>
    <row r="3266" spans="1:8" x14ac:dyDescent="0.25">
      <c r="A3266" s="1">
        <v>42461</v>
      </c>
      <c r="B3266" t="s">
        <v>41</v>
      </c>
      <c r="C3266">
        <v>96.998850000000004</v>
      </c>
      <c r="D3266">
        <v>99.745959999999997</v>
      </c>
      <c r="E3266">
        <v>1.8</v>
      </c>
      <c r="F3266">
        <v>-1.7</v>
      </c>
      <c r="G3266">
        <v>-10.5</v>
      </c>
      <c r="H3266">
        <v>-12</v>
      </c>
    </row>
    <row r="3267" spans="1:8" x14ac:dyDescent="0.25">
      <c r="A3267" s="1">
        <v>42461</v>
      </c>
      <c r="B3267" t="s">
        <v>42</v>
      </c>
      <c r="C3267">
        <v>87.458110000000005</v>
      </c>
      <c r="D3267">
        <v>87.235500000000002</v>
      </c>
      <c r="E3267">
        <v>-2.5</v>
      </c>
      <c r="F3267">
        <v>-7.1</v>
      </c>
      <c r="G3267">
        <v>-8.3000000000000007</v>
      </c>
      <c r="H3267">
        <v>-9</v>
      </c>
    </row>
    <row r="3268" spans="1:8" x14ac:dyDescent="0.25">
      <c r="A3268" s="1">
        <v>42461</v>
      </c>
      <c r="B3268" t="s">
        <v>43</v>
      </c>
      <c r="C3268">
        <v>87.20147</v>
      </c>
      <c r="D3268">
        <v>87.804779999999994</v>
      </c>
      <c r="E3268">
        <v>-1.4</v>
      </c>
      <c r="F3268">
        <v>-4.8</v>
      </c>
      <c r="G3268">
        <v>-7.4</v>
      </c>
      <c r="H3268">
        <v>-8.3000000000000007</v>
      </c>
    </row>
    <row r="3269" spans="1:8" x14ac:dyDescent="0.25">
      <c r="A3269" s="1">
        <v>42461</v>
      </c>
      <c r="B3269" t="s">
        <v>44</v>
      </c>
      <c r="C3269">
        <v>88.393379999999993</v>
      </c>
      <c r="D3269">
        <v>85.463269999999994</v>
      </c>
      <c r="E3269">
        <v>-2.4</v>
      </c>
      <c r="F3269">
        <v>-7.6</v>
      </c>
      <c r="G3269">
        <v>-6.9</v>
      </c>
      <c r="H3269">
        <v>-10.6</v>
      </c>
    </row>
    <row r="3270" spans="1:8" x14ac:dyDescent="0.25">
      <c r="A3270" s="1">
        <v>42461</v>
      </c>
      <c r="B3270" t="s">
        <v>45</v>
      </c>
      <c r="C3270" t="s">
        <v>48</v>
      </c>
      <c r="D3270" t="s">
        <v>48</v>
      </c>
      <c r="E3270" t="s">
        <v>48</v>
      </c>
      <c r="F3270" t="s">
        <v>48</v>
      </c>
      <c r="G3270" t="s">
        <v>48</v>
      </c>
      <c r="H3270" t="s">
        <v>48</v>
      </c>
    </row>
    <row r="3271" spans="1:8" x14ac:dyDescent="0.25">
      <c r="A3271" s="1">
        <v>42461</v>
      </c>
      <c r="B3271" t="s">
        <v>46</v>
      </c>
      <c r="C3271">
        <v>84.275940000000006</v>
      </c>
      <c r="D3271">
        <v>89.516810000000007</v>
      </c>
      <c r="E3271">
        <v>-2.1</v>
      </c>
      <c r="F3271">
        <v>5.2</v>
      </c>
      <c r="G3271">
        <v>8.3000000000000007</v>
      </c>
      <c r="H3271">
        <v>4.8</v>
      </c>
    </row>
    <row r="3272" spans="1:8" x14ac:dyDescent="0.25">
      <c r="A3272" s="1">
        <v>42461</v>
      </c>
      <c r="B3272" t="s">
        <v>47</v>
      </c>
      <c r="C3272">
        <v>92.800370000000001</v>
      </c>
      <c r="D3272">
        <v>103.46258</v>
      </c>
      <c r="E3272">
        <v>8.5</v>
      </c>
      <c r="F3272">
        <v>0.3</v>
      </c>
      <c r="G3272">
        <v>-6.4</v>
      </c>
      <c r="H3272">
        <v>-1.6</v>
      </c>
    </row>
    <row r="3273" spans="1:8" x14ac:dyDescent="0.25">
      <c r="A3273" s="1">
        <v>42491</v>
      </c>
      <c r="B3273" t="s">
        <v>1</v>
      </c>
      <c r="C3273">
        <v>100.51023000000001</v>
      </c>
      <c r="D3273">
        <v>99.988650000000007</v>
      </c>
      <c r="E3273">
        <v>0.4</v>
      </c>
      <c r="F3273">
        <v>-7.3</v>
      </c>
      <c r="G3273">
        <v>-9.6</v>
      </c>
      <c r="H3273">
        <v>-9.4</v>
      </c>
    </row>
    <row r="3274" spans="1:8" x14ac:dyDescent="0.25">
      <c r="A3274" s="1">
        <v>42491</v>
      </c>
      <c r="B3274" t="s">
        <v>118</v>
      </c>
      <c r="C3274">
        <v>110.88639999999999</v>
      </c>
      <c r="D3274">
        <v>116.06798000000001</v>
      </c>
      <c r="E3274">
        <v>1.2</v>
      </c>
      <c r="F3274">
        <v>0.2</v>
      </c>
      <c r="G3274">
        <v>-3.2</v>
      </c>
      <c r="H3274">
        <v>-2.4</v>
      </c>
    </row>
    <row r="3275" spans="1:8" x14ac:dyDescent="0.25">
      <c r="A3275" s="1">
        <v>42491</v>
      </c>
      <c r="B3275" t="s">
        <v>32</v>
      </c>
      <c r="C3275">
        <v>87.051820000000006</v>
      </c>
      <c r="D3275">
        <v>92.886290000000002</v>
      </c>
      <c r="E3275">
        <v>18.8</v>
      </c>
      <c r="F3275">
        <v>-6.6</v>
      </c>
      <c r="G3275">
        <v>-18.399999999999999</v>
      </c>
      <c r="H3275">
        <v>-17.7</v>
      </c>
    </row>
    <row r="3276" spans="1:8" x14ac:dyDescent="0.25">
      <c r="A3276" s="1">
        <v>42491</v>
      </c>
      <c r="B3276" t="s">
        <v>33</v>
      </c>
      <c r="C3276">
        <v>93.249849999999995</v>
      </c>
      <c r="D3276">
        <v>93.333250000000007</v>
      </c>
      <c r="E3276">
        <v>-5.0999999999999996</v>
      </c>
      <c r="F3276">
        <v>7.5</v>
      </c>
      <c r="G3276">
        <v>9.3000000000000007</v>
      </c>
      <c r="H3276">
        <v>4.5999999999999996</v>
      </c>
    </row>
    <row r="3277" spans="1:8" x14ac:dyDescent="0.25">
      <c r="A3277" s="1">
        <v>42491</v>
      </c>
      <c r="B3277" t="s">
        <v>34</v>
      </c>
      <c r="C3277" t="s">
        <v>48</v>
      </c>
      <c r="D3277" t="s">
        <v>48</v>
      </c>
      <c r="E3277" t="s">
        <v>48</v>
      </c>
      <c r="F3277" t="s">
        <v>48</v>
      </c>
      <c r="G3277" t="s">
        <v>48</v>
      </c>
      <c r="H3277" t="s">
        <v>48</v>
      </c>
    </row>
    <row r="3278" spans="1:8" x14ac:dyDescent="0.25">
      <c r="A3278" s="1">
        <v>42491</v>
      </c>
      <c r="B3278" t="s">
        <v>35</v>
      </c>
      <c r="C3278">
        <v>97.375100000000003</v>
      </c>
      <c r="D3278">
        <v>104.55023</v>
      </c>
      <c r="E3278">
        <v>0</v>
      </c>
      <c r="F3278">
        <v>-2.8</v>
      </c>
      <c r="G3278">
        <v>-6.3</v>
      </c>
      <c r="H3278">
        <v>-8.8000000000000007</v>
      </c>
    </row>
    <row r="3279" spans="1:8" x14ac:dyDescent="0.25">
      <c r="A3279" s="1">
        <v>42491</v>
      </c>
      <c r="B3279" t="s">
        <v>36</v>
      </c>
      <c r="C3279" t="s">
        <v>48</v>
      </c>
      <c r="D3279" t="s">
        <v>48</v>
      </c>
      <c r="E3279" t="s">
        <v>48</v>
      </c>
      <c r="F3279" t="s">
        <v>48</v>
      </c>
      <c r="G3279" t="s">
        <v>48</v>
      </c>
      <c r="H3279" t="s">
        <v>48</v>
      </c>
    </row>
    <row r="3280" spans="1:8" x14ac:dyDescent="0.25">
      <c r="A3280" s="1">
        <v>42491</v>
      </c>
      <c r="B3280" t="s">
        <v>37</v>
      </c>
      <c r="C3280">
        <v>83.233630000000005</v>
      </c>
      <c r="D3280">
        <v>97.717029999999994</v>
      </c>
      <c r="E3280">
        <v>-1</v>
      </c>
      <c r="F3280">
        <v>-5.3</v>
      </c>
      <c r="G3280">
        <v>-19.2</v>
      </c>
      <c r="H3280">
        <v>-10.6</v>
      </c>
    </row>
    <row r="3281" spans="1:8" x14ac:dyDescent="0.25">
      <c r="A3281" s="1">
        <v>42491</v>
      </c>
      <c r="B3281" t="s">
        <v>38</v>
      </c>
      <c r="C3281">
        <v>128.17998</v>
      </c>
      <c r="D3281">
        <v>125.51430000000001</v>
      </c>
      <c r="E3281">
        <v>-0.1</v>
      </c>
      <c r="F3281">
        <v>-2.9</v>
      </c>
      <c r="G3281">
        <v>1.3</v>
      </c>
      <c r="H3281">
        <v>-2</v>
      </c>
    </row>
    <row r="3282" spans="1:8" x14ac:dyDescent="0.25">
      <c r="A3282" s="1">
        <v>42491</v>
      </c>
      <c r="B3282" t="s">
        <v>39</v>
      </c>
      <c r="C3282">
        <v>106.15164</v>
      </c>
      <c r="D3282">
        <v>102.93653999999999</v>
      </c>
      <c r="E3282">
        <v>-0.1</v>
      </c>
      <c r="F3282">
        <v>-6.6</v>
      </c>
      <c r="G3282">
        <v>-9.3000000000000007</v>
      </c>
      <c r="H3282">
        <v>-8.1999999999999993</v>
      </c>
    </row>
    <row r="3283" spans="1:8" x14ac:dyDescent="0.25">
      <c r="A3283" s="1">
        <v>42491</v>
      </c>
      <c r="B3283" t="s">
        <v>2</v>
      </c>
      <c r="C3283">
        <v>149.51160999999999</v>
      </c>
      <c r="D3283">
        <v>145.14314999999999</v>
      </c>
      <c r="E3283">
        <v>0.7</v>
      </c>
      <c r="F3283">
        <v>-18.7</v>
      </c>
      <c r="G3283">
        <v>-21.5</v>
      </c>
      <c r="H3283">
        <v>-11.1</v>
      </c>
    </row>
    <row r="3284" spans="1:8" x14ac:dyDescent="0.25">
      <c r="A3284" s="1">
        <v>42491</v>
      </c>
      <c r="B3284" t="s">
        <v>40</v>
      </c>
      <c r="C3284">
        <v>84.529859999999999</v>
      </c>
      <c r="D3284">
        <v>85.426119999999997</v>
      </c>
      <c r="E3284">
        <v>2</v>
      </c>
      <c r="F3284">
        <v>-7</v>
      </c>
      <c r="G3284">
        <v>-9.4</v>
      </c>
      <c r="H3284">
        <v>-9.1999999999999993</v>
      </c>
    </row>
    <row r="3285" spans="1:8" x14ac:dyDescent="0.25">
      <c r="A3285" s="1">
        <v>42491</v>
      </c>
      <c r="B3285" t="s">
        <v>41</v>
      </c>
      <c r="C3285">
        <v>100.55280999999999</v>
      </c>
      <c r="D3285">
        <v>97.955370000000002</v>
      </c>
      <c r="E3285">
        <v>-1.8</v>
      </c>
      <c r="F3285">
        <v>-5.3</v>
      </c>
      <c r="G3285">
        <v>-9.4</v>
      </c>
      <c r="H3285">
        <v>-11.3</v>
      </c>
    </row>
    <row r="3286" spans="1:8" x14ac:dyDescent="0.25">
      <c r="A3286" s="1">
        <v>42491</v>
      </c>
      <c r="B3286" t="s">
        <v>42</v>
      </c>
      <c r="C3286">
        <v>86.166060000000002</v>
      </c>
      <c r="D3286">
        <v>86.195080000000004</v>
      </c>
      <c r="E3286">
        <v>-1.2</v>
      </c>
      <c r="F3286">
        <v>-10.3</v>
      </c>
      <c r="G3286">
        <v>-8.6999999999999993</v>
      </c>
      <c r="H3286">
        <v>-9.1</v>
      </c>
    </row>
    <row r="3287" spans="1:8" x14ac:dyDescent="0.25">
      <c r="A3287" s="1">
        <v>42491</v>
      </c>
      <c r="B3287" t="s">
        <v>43</v>
      </c>
      <c r="C3287">
        <v>87.736519999999999</v>
      </c>
      <c r="D3287">
        <v>89.078599999999994</v>
      </c>
      <c r="E3287">
        <v>1.5</v>
      </c>
      <c r="F3287">
        <v>-6.3</v>
      </c>
      <c r="G3287">
        <v>-7.2</v>
      </c>
      <c r="H3287">
        <v>-8</v>
      </c>
    </row>
    <row r="3288" spans="1:8" x14ac:dyDescent="0.25">
      <c r="A3288" s="1">
        <v>42491</v>
      </c>
      <c r="B3288" t="s">
        <v>44</v>
      </c>
      <c r="C3288">
        <v>91.478629999999995</v>
      </c>
      <c r="D3288">
        <v>88.320679999999996</v>
      </c>
      <c r="E3288">
        <v>3.3</v>
      </c>
      <c r="F3288">
        <v>-3.6</v>
      </c>
      <c r="G3288">
        <v>-6.2</v>
      </c>
      <c r="H3288">
        <v>-9.9</v>
      </c>
    </row>
    <row r="3289" spans="1:8" x14ac:dyDescent="0.25">
      <c r="A3289" s="1">
        <v>42491</v>
      </c>
      <c r="B3289" t="s">
        <v>45</v>
      </c>
      <c r="C3289" t="s">
        <v>48</v>
      </c>
      <c r="D3289" t="s">
        <v>48</v>
      </c>
      <c r="E3289" t="s">
        <v>48</v>
      </c>
      <c r="F3289" t="s">
        <v>48</v>
      </c>
      <c r="G3289" t="s">
        <v>48</v>
      </c>
      <c r="H3289" t="s">
        <v>48</v>
      </c>
    </row>
    <row r="3290" spans="1:8" x14ac:dyDescent="0.25">
      <c r="A3290" s="1">
        <v>42491</v>
      </c>
      <c r="B3290" t="s">
        <v>46</v>
      </c>
      <c r="C3290">
        <v>100.83387</v>
      </c>
      <c r="D3290">
        <v>94.424019999999999</v>
      </c>
      <c r="E3290">
        <v>5.5</v>
      </c>
      <c r="F3290">
        <v>13</v>
      </c>
      <c r="G3290">
        <v>9.3000000000000007</v>
      </c>
      <c r="H3290">
        <v>6.6</v>
      </c>
    </row>
    <row r="3291" spans="1:8" x14ac:dyDescent="0.25">
      <c r="A3291" s="1">
        <v>42491</v>
      </c>
      <c r="B3291" t="s">
        <v>47</v>
      </c>
      <c r="C3291">
        <v>115.13118</v>
      </c>
      <c r="D3291">
        <v>102.82126</v>
      </c>
      <c r="E3291">
        <v>-0.6</v>
      </c>
      <c r="F3291">
        <v>0.9</v>
      </c>
      <c r="G3291">
        <v>-4.5</v>
      </c>
      <c r="H3291">
        <v>-1.7</v>
      </c>
    </row>
    <row r="3292" spans="1:8" x14ac:dyDescent="0.25">
      <c r="A3292" s="1">
        <v>42522</v>
      </c>
      <c r="B3292" t="s">
        <v>1</v>
      </c>
      <c r="C3292">
        <v>102.14944</v>
      </c>
      <c r="D3292">
        <v>98.630889999999994</v>
      </c>
      <c r="E3292">
        <v>-1.4</v>
      </c>
      <c r="F3292">
        <v>-5.2</v>
      </c>
      <c r="G3292">
        <v>-8.9</v>
      </c>
      <c r="H3292">
        <v>-9.6999999999999993</v>
      </c>
    </row>
    <row r="3293" spans="1:8" x14ac:dyDescent="0.25">
      <c r="A3293" s="1">
        <v>42522</v>
      </c>
      <c r="B3293" t="s">
        <v>118</v>
      </c>
      <c r="C3293">
        <v>108.52658</v>
      </c>
      <c r="D3293">
        <v>116.45922</v>
      </c>
      <c r="E3293">
        <v>0.3</v>
      </c>
      <c r="F3293">
        <v>-2.6</v>
      </c>
      <c r="G3293">
        <v>-3.1</v>
      </c>
      <c r="H3293">
        <v>-3</v>
      </c>
    </row>
    <row r="3294" spans="1:8" x14ac:dyDescent="0.25">
      <c r="A3294" s="1">
        <v>42522</v>
      </c>
      <c r="B3294" t="s">
        <v>32</v>
      </c>
      <c r="C3294">
        <v>83.058340000000001</v>
      </c>
      <c r="D3294">
        <v>86.452200000000005</v>
      </c>
      <c r="E3294">
        <v>-6.9</v>
      </c>
      <c r="F3294">
        <v>-8.3000000000000007</v>
      </c>
      <c r="G3294">
        <v>-16.8</v>
      </c>
      <c r="H3294">
        <v>-18.2</v>
      </c>
    </row>
    <row r="3295" spans="1:8" x14ac:dyDescent="0.25">
      <c r="A3295" s="1">
        <v>42522</v>
      </c>
      <c r="B3295" t="s">
        <v>33</v>
      </c>
      <c r="C3295">
        <v>100.57283</v>
      </c>
      <c r="D3295">
        <v>97.332629999999995</v>
      </c>
      <c r="E3295">
        <v>4.3</v>
      </c>
      <c r="F3295">
        <v>14.4</v>
      </c>
      <c r="G3295">
        <v>10.199999999999999</v>
      </c>
      <c r="H3295">
        <v>5.5</v>
      </c>
    </row>
    <row r="3296" spans="1:8" x14ac:dyDescent="0.25">
      <c r="A3296" s="1">
        <v>42522</v>
      </c>
      <c r="B3296" t="s">
        <v>34</v>
      </c>
      <c r="C3296" t="s">
        <v>48</v>
      </c>
      <c r="D3296" t="s">
        <v>48</v>
      </c>
      <c r="E3296" t="s">
        <v>48</v>
      </c>
      <c r="F3296" t="s">
        <v>48</v>
      </c>
      <c r="G3296" t="s">
        <v>48</v>
      </c>
      <c r="H3296" t="s">
        <v>48</v>
      </c>
    </row>
    <row r="3297" spans="1:8" x14ac:dyDescent="0.25">
      <c r="A3297" s="1">
        <v>42522</v>
      </c>
      <c r="B3297" t="s">
        <v>35</v>
      </c>
      <c r="C3297">
        <v>100.31847999999999</v>
      </c>
      <c r="D3297">
        <v>103.88079</v>
      </c>
      <c r="E3297">
        <v>-0.6</v>
      </c>
      <c r="F3297">
        <v>-3.6</v>
      </c>
      <c r="G3297">
        <v>-5.8</v>
      </c>
      <c r="H3297">
        <v>-9</v>
      </c>
    </row>
    <row r="3298" spans="1:8" x14ac:dyDescent="0.25">
      <c r="A3298" s="1">
        <v>42522</v>
      </c>
      <c r="B3298" t="s">
        <v>36</v>
      </c>
      <c r="C3298" t="s">
        <v>48</v>
      </c>
      <c r="D3298" t="s">
        <v>48</v>
      </c>
      <c r="E3298" t="s">
        <v>48</v>
      </c>
      <c r="F3298" t="s">
        <v>48</v>
      </c>
      <c r="G3298" t="s">
        <v>48</v>
      </c>
      <c r="H3298" t="s">
        <v>48</v>
      </c>
    </row>
    <row r="3299" spans="1:8" x14ac:dyDescent="0.25">
      <c r="A3299" s="1">
        <v>42522</v>
      </c>
      <c r="B3299" t="s">
        <v>37</v>
      </c>
      <c r="C3299">
        <v>82.885400000000004</v>
      </c>
      <c r="D3299">
        <v>97.626829999999998</v>
      </c>
      <c r="E3299">
        <v>-0.1</v>
      </c>
      <c r="F3299">
        <v>-6.2</v>
      </c>
      <c r="G3299">
        <v>-17.399999999999999</v>
      </c>
      <c r="H3299">
        <v>-11.1</v>
      </c>
    </row>
    <row r="3300" spans="1:8" x14ac:dyDescent="0.25">
      <c r="A3300" s="1">
        <v>42522</v>
      </c>
      <c r="B3300" t="s">
        <v>38</v>
      </c>
      <c r="C3300">
        <v>124.81551</v>
      </c>
      <c r="D3300">
        <v>127.06959999999999</v>
      </c>
      <c r="E3300">
        <v>1.2</v>
      </c>
      <c r="F3300">
        <v>-5.8</v>
      </c>
      <c r="G3300">
        <v>0.1</v>
      </c>
      <c r="H3300">
        <v>-2.8</v>
      </c>
    </row>
    <row r="3301" spans="1:8" x14ac:dyDescent="0.25">
      <c r="A3301" s="1">
        <v>42522</v>
      </c>
      <c r="B3301" t="s">
        <v>39</v>
      </c>
      <c r="C3301">
        <v>105.0012</v>
      </c>
      <c r="D3301">
        <v>100.33034000000001</v>
      </c>
      <c r="E3301">
        <v>-2.5</v>
      </c>
      <c r="F3301">
        <v>-5.6</v>
      </c>
      <c r="G3301">
        <v>-8.6</v>
      </c>
      <c r="H3301">
        <v>-8.3000000000000007</v>
      </c>
    </row>
    <row r="3302" spans="1:8" x14ac:dyDescent="0.25">
      <c r="A3302" s="1">
        <v>42522</v>
      </c>
      <c r="B3302" t="s">
        <v>2</v>
      </c>
      <c r="C3302">
        <v>133.89773</v>
      </c>
      <c r="D3302">
        <v>141.49469999999999</v>
      </c>
      <c r="E3302">
        <v>-2.5</v>
      </c>
      <c r="F3302">
        <v>-27.6</v>
      </c>
      <c r="G3302">
        <v>-22.5</v>
      </c>
      <c r="H3302">
        <v>-14.4</v>
      </c>
    </row>
    <row r="3303" spans="1:8" x14ac:dyDescent="0.25">
      <c r="A3303" s="1">
        <v>42522</v>
      </c>
      <c r="B3303" t="s">
        <v>40</v>
      </c>
      <c r="C3303">
        <v>86.737520000000004</v>
      </c>
      <c r="D3303">
        <v>86.480930000000001</v>
      </c>
      <c r="E3303">
        <v>1.2</v>
      </c>
      <c r="F3303">
        <v>-2</v>
      </c>
      <c r="G3303">
        <v>-8.1999999999999993</v>
      </c>
      <c r="H3303">
        <v>-9</v>
      </c>
    </row>
    <row r="3304" spans="1:8" x14ac:dyDescent="0.25">
      <c r="A3304" s="1">
        <v>42522</v>
      </c>
      <c r="B3304" t="s">
        <v>41</v>
      </c>
      <c r="C3304">
        <v>103.60045</v>
      </c>
      <c r="D3304">
        <v>95.769049999999993</v>
      </c>
      <c r="E3304">
        <v>-2.2000000000000002</v>
      </c>
      <c r="F3304">
        <v>-2.8</v>
      </c>
      <c r="G3304">
        <v>-8.3000000000000007</v>
      </c>
      <c r="H3304">
        <v>-10.8</v>
      </c>
    </row>
    <row r="3305" spans="1:8" x14ac:dyDescent="0.25">
      <c r="A3305" s="1">
        <v>42522</v>
      </c>
      <c r="B3305" t="s">
        <v>42</v>
      </c>
      <c r="C3305">
        <v>91.623639999999995</v>
      </c>
      <c r="D3305">
        <v>86.218119999999999</v>
      </c>
      <c r="E3305">
        <v>0</v>
      </c>
      <c r="F3305">
        <v>-5.6</v>
      </c>
      <c r="G3305">
        <v>-8.1999999999999993</v>
      </c>
      <c r="H3305">
        <v>-10</v>
      </c>
    </row>
    <row r="3306" spans="1:8" x14ac:dyDescent="0.25">
      <c r="A3306" s="1">
        <v>42522</v>
      </c>
      <c r="B3306" t="s">
        <v>43</v>
      </c>
      <c r="C3306">
        <v>95.543940000000006</v>
      </c>
      <c r="D3306">
        <v>91.39958</v>
      </c>
      <c r="E3306">
        <v>2.6</v>
      </c>
      <c r="F3306">
        <v>1.5</v>
      </c>
      <c r="G3306">
        <v>-5.7</v>
      </c>
      <c r="H3306">
        <v>-7.9</v>
      </c>
    </row>
    <row r="3307" spans="1:8" x14ac:dyDescent="0.25">
      <c r="A3307" s="1">
        <v>42522</v>
      </c>
      <c r="B3307" t="s">
        <v>44</v>
      </c>
      <c r="C3307">
        <v>91.156480000000002</v>
      </c>
      <c r="D3307">
        <v>86.737679999999997</v>
      </c>
      <c r="E3307">
        <v>-1.8</v>
      </c>
      <c r="F3307">
        <v>2.2999999999999998</v>
      </c>
      <c r="G3307">
        <v>-4.8</v>
      </c>
      <c r="H3307">
        <v>-9.1999999999999993</v>
      </c>
    </row>
    <row r="3308" spans="1:8" x14ac:dyDescent="0.25">
      <c r="A3308" s="1">
        <v>42522</v>
      </c>
      <c r="B3308" t="s">
        <v>45</v>
      </c>
      <c r="C3308" t="s">
        <v>48</v>
      </c>
      <c r="D3308" t="s">
        <v>48</v>
      </c>
      <c r="E3308" t="s">
        <v>48</v>
      </c>
      <c r="F3308" t="s">
        <v>48</v>
      </c>
      <c r="G3308" t="s">
        <v>48</v>
      </c>
      <c r="H3308" t="s">
        <v>48</v>
      </c>
    </row>
    <row r="3309" spans="1:8" x14ac:dyDescent="0.25">
      <c r="A3309" s="1">
        <v>42522</v>
      </c>
      <c r="B3309" t="s">
        <v>46</v>
      </c>
      <c r="C3309">
        <v>100.18871</v>
      </c>
      <c r="D3309">
        <v>93.481970000000004</v>
      </c>
      <c r="E3309">
        <v>-1</v>
      </c>
      <c r="F3309">
        <v>6.1</v>
      </c>
      <c r="G3309">
        <v>8.6999999999999993</v>
      </c>
      <c r="H3309">
        <v>6.6</v>
      </c>
    </row>
    <row r="3310" spans="1:8" x14ac:dyDescent="0.25">
      <c r="A3310" s="1">
        <v>42522</v>
      </c>
      <c r="B3310" t="s">
        <v>47</v>
      </c>
      <c r="C3310">
        <v>122.76810999999999</v>
      </c>
      <c r="D3310">
        <v>103.71047</v>
      </c>
      <c r="E3310">
        <v>0.9</v>
      </c>
      <c r="F3310">
        <v>3.6</v>
      </c>
      <c r="G3310">
        <v>-2.7</v>
      </c>
      <c r="H3310">
        <v>-1.6</v>
      </c>
    </row>
    <row r="3311" spans="1:8" x14ac:dyDescent="0.25">
      <c r="A3311" s="1">
        <v>42552</v>
      </c>
      <c r="B3311" t="s">
        <v>1</v>
      </c>
      <c r="C3311">
        <v>104.43092</v>
      </c>
      <c r="D3311">
        <v>99.330929999999995</v>
      </c>
      <c r="E3311">
        <v>0.7</v>
      </c>
      <c r="F3311">
        <v>-6.1</v>
      </c>
      <c r="G3311">
        <v>-8.4</v>
      </c>
      <c r="H3311">
        <v>-9.5</v>
      </c>
    </row>
    <row r="3312" spans="1:8" x14ac:dyDescent="0.25">
      <c r="A3312" s="1">
        <v>42552</v>
      </c>
      <c r="B3312" t="s">
        <v>118</v>
      </c>
      <c r="C3312">
        <v>110.32505</v>
      </c>
      <c r="D3312">
        <v>112.34207000000001</v>
      </c>
      <c r="E3312">
        <v>-3.5</v>
      </c>
      <c r="F3312">
        <v>-7.1</v>
      </c>
      <c r="G3312">
        <v>-3.7</v>
      </c>
      <c r="H3312">
        <v>-3.6</v>
      </c>
    </row>
    <row r="3313" spans="1:8" x14ac:dyDescent="0.25">
      <c r="A3313" s="1">
        <v>42552</v>
      </c>
      <c r="B3313" t="s">
        <v>32</v>
      </c>
      <c r="C3313">
        <v>87.686570000000003</v>
      </c>
      <c r="D3313">
        <v>90.009299999999996</v>
      </c>
      <c r="E3313">
        <v>4.0999999999999996</v>
      </c>
      <c r="F3313">
        <v>-4.8</v>
      </c>
      <c r="G3313">
        <v>-15.2</v>
      </c>
      <c r="H3313">
        <v>-17.100000000000001</v>
      </c>
    </row>
    <row r="3314" spans="1:8" x14ac:dyDescent="0.25">
      <c r="A3314" s="1">
        <v>42552</v>
      </c>
      <c r="B3314" t="s">
        <v>33</v>
      </c>
      <c r="C3314">
        <v>100.39779</v>
      </c>
      <c r="D3314">
        <v>93.742789999999999</v>
      </c>
      <c r="E3314">
        <v>-3.7</v>
      </c>
      <c r="F3314">
        <v>9.6999999999999993</v>
      </c>
      <c r="G3314">
        <v>10.1</v>
      </c>
      <c r="H3314">
        <v>6.1</v>
      </c>
    </row>
    <row r="3315" spans="1:8" x14ac:dyDescent="0.25">
      <c r="A3315" s="1">
        <v>42552</v>
      </c>
      <c r="B3315" t="s">
        <v>34</v>
      </c>
      <c r="C3315" t="s">
        <v>48</v>
      </c>
      <c r="D3315" t="s">
        <v>48</v>
      </c>
      <c r="E3315" t="s">
        <v>48</v>
      </c>
      <c r="F3315" t="s">
        <v>48</v>
      </c>
      <c r="G3315" t="s">
        <v>48</v>
      </c>
      <c r="H3315" t="s">
        <v>48</v>
      </c>
    </row>
    <row r="3316" spans="1:8" x14ac:dyDescent="0.25">
      <c r="A3316" s="1">
        <v>42552</v>
      </c>
      <c r="B3316" t="s">
        <v>35</v>
      </c>
      <c r="C3316">
        <v>106.80898999999999</v>
      </c>
      <c r="D3316">
        <v>105.92086</v>
      </c>
      <c r="E3316">
        <v>2</v>
      </c>
      <c r="F3316">
        <v>-0.5</v>
      </c>
      <c r="G3316">
        <v>-5.0999999999999996</v>
      </c>
      <c r="H3316">
        <v>-7.9</v>
      </c>
    </row>
    <row r="3317" spans="1:8" x14ac:dyDescent="0.25">
      <c r="A3317" s="1">
        <v>42552</v>
      </c>
      <c r="B3317" t="s">
        <v>36</v>
      </c>
      <c r="C3317" t="s">
        <v>48</v>
      </c>
      <c r="D3317" t="s">
        <v>48</v>
      </c>
      <c r="E3317" t="s">
        <v>48</v>
      </c>
      <c r="F3317" t="s">
        <v>48</v>
      </c>
      <c r="G3317" t="s">
        <v>48</v>
      </c>
      <c r="H3317" t="s">
        <v>48</v>
      </c>
    </row>
    <row r="3318" spans="1:8" x14ac:dyDescent="0.25">
      <c r="A3318" s="1">
        <v>42552</v>
      </c>
      <c r="B3318" t="s">
        <v>37</v>
      </c>
      <c r="C3318">
        <v>88.831400000000002</v>
      </c>
      <c r="D3318">
        <v>100.36091</v>
      </c>
      <c r="E3318">
        <v>2.8</v>
      </c>
      <c r="F3318">
        <v>-3</v>
      </c>
      <c r="G3318">
        <v>-15.5</v>
      </c>
      <c r="H3318">
        <v>-11.2</v>
      </c>
    </row>
    <row r="3319" spans="1:8" x14ac:dyDescent="0.25">
      <c r="A3319" s="1">
        <v>42552</v>
      </c>
      <c r="B3319" t="s">
        <v>38</v>
      </c>
      <c r="C3319">
        <v>119.40801999999999</v>
      </c>
      <c r="D3319">
        <v>113.3623</v>
      </c>
      <c r="E3319">
        <v>-10.8</v>
      </c>
      <c r="F3319">
        <v>-18.2</v>
      </c>
      <c r="G3319">
        <v>-3</v>
      </c>
      <c r="H3319">
        <v>-4.5999999999999996</v>
      </c>
    </row>
    <row r="3320" spans="1:8" x14ac:dyDescent="0.25">
      <c r="A3320" s="1">
        <v>42552</v>
      </c>
      <c r="B3320" t="s">
        <v>39</v>
      </c>
      <c r="C3320">
        <v>110.72698</v>
      </c>
      <c r="D3320">
        <v>103.61564</v>
      </c>
      <c r="E3320">
        <v>3.3</v>
      </c>
      <c r="F3320">
        <v>-3.8</v>
      </c>
      <c r="G3320">
        <v>-7.9</v>
      </c>
      <c r="H3320">
        <v>-8.1</v>
      </c>
    </row>
    <row r="3321" spans="1:8" x14ac:dyDescent="0.25">
      <c r="A3321" s="1">
        <v>42552</v>
      </c>
      <c r="B3321" t="s">
        <v>2</v>
      </c>
      <c r="C3321">
        <v>147.19164000000001</v>
      </c>
      <c r="D3321">
        <v>142.98393999999999</v>
      </c>
      <c r="E3321">
        <v>1.1000000000000001</v>
      </c>
      <c r="F3321">
        <v>-21</v>
      </c>
      <c r="G3321">
        <v>-22.3</v>
      </c>
      <c r="H3321">
        <v>-16.399999999999999</v>
      </c>
    </row>
    <row r="3322" spans="1:8" x14ac:dyDescent="0.25">
      <c r="A3322" s="1">
        <v>42552</v>
      </c>
      <c r="B3322" t="s">
        <v>40</v>
      </c>
      <c r="C3322">
        <v>87.543580000000006</v>
      </c>
      <c r="D3322">
        <v>85.101740000000007</v>
      </c>
      <c r="E3322">
        <v>-1.6</v>
      </c>
      <c r="F3322">
        <v>-4.3</v>
      </c>
      <c r="G3322">
        <v>-7.6</v>
      </c>
      <c r="H3322">
        <v>-8.6999999999999993</v>
      </c>
    </row>
    <row r="3323" spans="1:8" x14ac:dyDescent="0.25">
      <c r="A3323" s="1">
        <v>42552</v>
      </c>
      <c r="B3323" t="s">
        <v>41</v>
      </c>
      <c r="C3323">
        <v>106.88833</v>
      </c>
      <c r="D3323">
        <v>98.669979999999995</v>
      </c>
      <c r="E3323">
        <v>3</v>
      </c>
      <c r="F3323">
        <v>-1.6</v>
      </c>
      <c r="G3323">
        <v>-7.3</v>
      </c>
      <c r="H3323">
        <v>-9.9</v>
      </c>
    </row>
    <row r="3324" spans="1:8" x14ac:dyDescent="0.25">
      <c r="A3324" s="1">
        <v>42552</v>
      </c>
      <c r="B3324" t="s">
        <v>42</v>
      </c>
      <c r="C3324">
        <v>95.974320000000006</v>
      </c>
      <c r="D3324">
        <v>89.036720000000003</v>
      </c>
      <c r="E3324">
        <v>3.3</v>
      </c>
      <c r="F3324">
        <v>-0.1</v>
      </c>
      <c r="G3324">
        <v>-6.9</v>
      </c>
      <c r="H3324">
        <v>-9.1</v>
      </c>
    </row>
    <row r="3325" spans="1:8" x14ac:dyDescent="0.25">
      <c r="A3325" s="1">
        <v>42552</v>
      </c>
      <c r="B3325" t="s">
        <v>43</v>
      </c>
      <c r="C3325">
        <v>91.389979999999994</v>
      </c>
      <c r="D3325">
        <v>89.903450000000007</v>
      </c>
      <c r="E3325">
        <v>-1.6</v>
      </c>
      <c r="F3325">
        <v>-5.2</v>
      </c>
      <c r="G3325">
        <v>-5.7</v>
      </c>
      <c r="H3325">
        <v>-7.5</v>
      </c>
    </row>
    <row r="3326" spans="1:8" x14ac:dyDescent="0.25">
      <c r="A3326" s="1">
        <v>42552</v>
      </c>
      <c r="B3326" t="s">
        <v>44</v>
      </c>
      <c r="C3326">
        <v>90.738889999999998</v>
      </c>
      <c r="D3326">
        <v>85.50067</v>
      </c>
      <c r="E3326">
        <v>-1.4</v>
      </c>
      <c r="F3326">
        <v>-12</v>
      </c>
      <c r="G3326">
        <v>-6</v>
      </c>
      <c r="H3326">
        <v>-9.9</v>
      </c>
    </row>
    <row r="3327" spans="1:8" x14ac:dyDescent="0.25">
      <c r="A3327" s="1">
        <v>42552</v>
      </c>
      <c r="B3327" t="s">
        <v>45</v>
      </c>
      <c r="C3327" t="s">
        <v>48</v>
      </c>
      <c r="D3327" t="s">
        <v>48</v>
      </c>
      <c r="E3327" t="s">
        <v>48</v>
      </c>
      <c r="F3327" t="s">
        <v>48</v>
      </c>
      <c r="G3327" t="s">
        <v>48</v>
      </c>
      <c r="H3327" t="s">
        <v>48</v>
      </c>
    </row>
    <row r="3328" spans="1:8" x14ac:dyDescent="0.25">
      <c r="A3328" s="1">
        <v>42552</v>
      </c>
      <c r="B3328" t="s">
        <v>46</v>
      </c>
      <c r="C3328">
        <v>100.12539</v>
      </c>
      <c r="D3328">
        <v>88.375739999999993</v>
      </c>
      <c r="E3328">
        <v>-5.5</v>
      </c>
      <c r="F3328">
        <v>-2.8</v>
      </c>
      <c r="G3328">
        <v>6.7</v>
      </c>
      <c r="H3328">
        <v>6.2</v>
      </c>
    </row>
    <row r="3329" spans="1:8" x14ac:dyDescent="0.25">
      <c r="A3329" s="1">
        <v>42552</v>
      </c>
      <c r="B3329" t="s">
        <v>47</v>
      </c>
      <c r="C3329">
        <v>130.93396999999999</v>
      </c>
      <c r="D3329">
        <v>107.6481</v>
      </c>
      <c r="E3329">
        <v>3.8</v>
      </c>
      <c r="F3329">
        <v>3.2</v>
      </c>
      <c r="G3329">
        <v>-1.6</v>
      </c>
      <c r="H3329">
        <v>-1.9</v>
      </c>
    </row>
    <row r="3330" spans="1:8" x14ac:dyDescent="0.25">
      <c r="A3330" s="1">
        <v>42583</v>
      </c>
      <c r="B3330" t="s">
        <v>1</v>
      </c>
      <c r="C3330">
        <v>108.37187</v>
      </c>
      <c r="D3330">
        <v>97.508970000000005</v>
      </c>
      <c r="E3330">
        <v>-1.8</v>
      </c>
      <c r="F3330">
        <v>-4.7</v>
      </c>
      <c r="G3330">
        <v>-7.9</v>
      </c>
      <c r="H3330">
        <v>-9.1999999999999993</v>
      </c>
    </row>
    <row r="3331" spans="1:8" x14ac:dyDescent="0.25">
      <c r="A3331" s="1">
        <v>42583</v>
      </c>
      <c r="B3331" t="s">
        <v>118</v>
      </c>
      <c r="C3331">
        <v>118.22542</v>
      </c>
      <c r="D3331">
        <v>113.15899</v>
      </c>
      <c r="E3331">
        <v>0.7</v>
      </c>
      <c r="F3331">
        <v>-2.8</v>
      </c>
      <c r="G3331">
        <v>-3.6</v>
      </c>
      <c r="H3331">
        <v>-3.9</v>
      </c>
    </row>
    <row r="3332" spans="1:8" x14ac:dyDescent="0.25">
      <c r="A3332" s="1">
        <v>42583</v>
      </c>
      <c r="B3332" t="s">
        <v>32</v>
      </c>
      <c r="C3332">
        <v>91.841139999999996</v>
      </c>
      <c r="D3332">
        <v>83.06832</v>
      </c>
      <c r="E3332">
        <v>-7.7</v>
      </c>
      <c r="F3332">
        <v>-7.5</v>
      </c>
      <c r="G3332">
        <v>-14.2</v>
      </c>
      <c r="H3332">
        <v>-16.7</v>
      </c>
    </row>
    <row r="3333" spans="1:8" x14ac:dyDescent="0.25">
      <c r="A3333" s="1">
        <v>42583</v>
      </c>
      <c r="B3333" t="s">
        <v>33</v>
      </c>
      <c r="C3333">
        <v>100.21956</v>
      </c>
      <c r="D3333">
        <v>94.785139999999998</v>
      </c>
      <c r="E3333">
        <v>1.1000000000000001</v>
      </c>
      <c r="F3333">
        <v>16.600000000000001</v>
      </c>
      <c r="G3333">
        <v>11</v>
      </c>
      <c r="H3333">
        <v>8</v>
      </c>
    </row>
    <row r="3334" spans="1:8" x14ac:dyDescent="0.25">
      <c r="A3334" s="1">
        <v>42583</v>
      </c>
      <c r="B3334" t="s">
        <v>34</v>
      </c>
      <c r="C3334" t="s">
        <v>48</v>
      </c>
      <c r="D3334" t="s">
        <v>48</v>
      </c>
      <c r="E3334" t="s">
        <v>48</v>
      </c>
      <c r="F3334" t="s">
        <v>48</v>
      </c>
      <c r="G3334" t="s">
        <v>48</v>
      </c>
      <c r="H3334" t="s">
        <v>48</v>
      </c>
    </row>
    <row r="3335" spans="1:8" x14ac:dyDescent="0.25">
      <c r="A3335" s="1">
        <v>42583</v>
      </c>
      <c r="B3335" t="s">
        <v>35</v>
      </c>
      <c r="C3335">
        <v>112.37775999999999</v>
      </c>
      <c r="D3335">
        <v>101.81641999999999</v>
      </c>
      <c r="E3335">
        <v>-3.9</v>
      </c>
      <c r="F3335">
        <v>-2.7</v>
      </c>
      <c r="G3335">
        <v>-4.7</v>
      </c>
      <c r="H3335">
        <v>-7.2</v>
      </c>
    </row>
    <row r="3336" spans="1:8" x14ac:dyDescent="0.25">
      <c r="A3336" s="1">
        <v>42583</v>
      </c>
      <c r="B3336" t="s">
        <v>36</v>
      </c>
      <c r="C3336" t="s">
        <v>48</v>
      </c>
      <c r="D3336" t="s">
        <v>48</v>
      </c>
      <c r="E3336" t="s">
        <v>48</v>
      </c>
      <c r="F3336" t="s">
        <v>48</v>
      </c>
      <c r="G3336" t="s">
        <v>48</v>
      </c>
      <c r="H3336" t="s">
        <v>48</v>
      </c>
    </row>
    <row r="3337" spans="1:8" x14ac:dyDescent="0.25">
      <c r="A3337" s="1">
        <v>42583</v>
      </c>
      <c r="B3337" t="s">
        <v>37</v>
      </c>
      <c r="C3337">
        <v>94.612570000000005</v>
      </c>
      <c r="D3337">
        <v>96.323840000000004</v>
      </c>
      <c r="E3337">
        <v>-4</v>
      </c>
      <c r="F3337">
        <v>-1.3</v>
      </c>
      <c r="G3337">
        <v>-13.9</v>
      </c>
      <c r="H3337">
        <v>-11</v>
      </c>
    </row>
    <row r="3338" spans="1:8" x14ac:dyDescent="0.25">
      <c r="A3338" s="1">
        <v>42583</v>
      </c>
      <c r="B3338" t="s">
        <v>38</v>
      </c>
      <c r="C3338">
        <v>128.17590999999999</v>
      </c>
      <c r="D3338">
        <v>119.00221000000001</v>
      </c>
      <c r="E3338">
        <v>5</v>
      </c>
      <c r="F3338">
        <v>-10.4</v>
      </c>
      <c r="G3338">
        <v>-4</v>
      </c>
      <c r="H3338">
        <v>-5.8</v>
      </c>
    </row>
    <row r="3339" spans="1:8" x14ac:dyDescent="0.25">
      <c r="A3339" s="1">
        <v>42583</v>
      </c>
      <c r="B3339" t="s">
        <v>39</v>
      </c>
      <c r="C3339">
        <v>113.37397</v>
      </c>
      <c r="D3339">
        <v>101.19361000000001</v>
      </c>
      <c r="E3339">
        <v>-2.2999999999999998</v>
      </c>
      <c r="F3339">
        <v>-5.4</v>
      </c>
      <c r="G3339">
        <v>-7.5</v>
      </c>
      <c r="H3339">
        <v>-8.1999999999999993</v>
      </c>
    </row>
    <row r="3340" spans="1:8" x14ac:dyDescent="0.25">
      <c r="A3340" s="1">
        <v>42583</v>
      </c>
      <c r="B3340" t="s">
        <v>2</v>
      </c>
      <c r="C3340">
        <v>144.73456999999999</v>
      </c>
      <c r="D3340">
        <v>135.49547999999999</v>
      </c>
      <c r="E3340">
        <v>-5.2</v>
      </c>
      <c r="F3340">
        <v>-23.8</v>
      </c>
      <c r="G3340">
        <v>-22.5</v>
      </c>
      <c r="H3340">
        <v>-18.5</v>
      </c>
    </row>
    <row r="3341" spans="1:8" x14ac:dyDescent="0.25">
      <c r="A3341" s="1">
        <v>42583</v>
      </c>
      <c r="B3341" t="s">
        <v>40</v>
      </c>
      <c r="C3341">
        <v>88.781409999999994</v>
      </c>
      <c r="D3341">
        <v>86.010429999999999</v>
      </c>
      <c r="E3341">
        <v>1.1000000000000001</v>
      </c>
      <c r="F3341">
        <v>-4.0999999999999996</v>
      </c>
      <c r="G3341">
        <v>-7.2</v>
      </c>
      <c r="H3341">
        <v>-8.6</v>
      </c>
    </row>
    <row r="3342" spans="1:8" x14ac:dyDescent="0.25">
      <c r="A3342" s="1">
        <v>42583</v>
      </c>
      <c r="B3342" t="s">
        <v>41</v>
      </c>
      <c r="C3342">
        <v>109.50945</v>
      </c>
      <c r="D3342">
        <v>94.299629999999993</v>
      </c>
      <c r="E3342">
        <v>-4.4000000000000004</v>
      </c>
      <c r="F3342">
        <v>-2.7</v>
      </c>
      <c r="G3342">
        <v>-6.6</v>
      </c>
      <c r="H3342">
        <v>-9</v>
      </c>
    </row>
    <row r="3343" spans="1:8" x14ac:dyDescent="0.25">
      <c r="A3343" s="1">
        <v>42583</v>
      </c>
      <c r="B3343" t="s">
        <v>42</v>
      </c>
      <c r="C3343">
        <v>93.582740000000001</v>
      </c>
      <c r="D3343">
        <v>83.976060000000004</v>
      </c>
      <c r="E3343">
        <v>-5.7</v>
      </c>
      <c r="F3343">
        <v>-3.1</v>
      </c>
      <c r="G3343">
        <v>-6.4</v>
      </c>
      <c r="H3343">
        <v>-8.4</v>
      </c>
    </row>
    <row r="3344" spans="1:8" x14ac:dyDescent="0.25">
      <c r="A3344" s="1">
        <v>42583</v>
      </c>
      <c r="B3344" t="s">
        <v>43</v>
      </c>
      <c r="C3344">
        <v>97.896600000000007</v>
      </c>
      <c r="D3344">
        <v>89.336439999999996</v>
      </c>
      <c r="E3344">
        <v>-0.6</v>
      </c>
      <c r="F3344">
        <v>1.7</v>
      </c>
      <c r="G3344">
        <v>-4.7</v>
      </c>
      <c r="H3344">
        <v>-6.7</v>
      </c>
    </row>
    <row r="3345" spans="1:8" x14ac:dyDescent="0.25">
      <c r="A3345" s="1">
        <v>42583</v>
      </c>
      <c r="B3345" t="s">
        <v>44</v>
      </c>
      <c r="C3345">
        <v>98.025649999999999</v>
      </c>
      <c r="D3345">
        <v>87.403589999999994</v>
      </c>
      <c r="E3345">
        <v>2.2000000000000002</v>
      </c>
      <c r="F3345">
        <v>0.3</v>
      </c>
      <c r="G3345">
        <v>-5.0999999999999996</v>
      </c>
      <c r="H3345">
        <v>-8.8000000000000007</v>
      </c>
    </row>
    <row r="3346" spans="1:8" x14ac:dyDescent="0.25">
      <c r="A3346" s="1">
        <v>42583</v>
      </c>
      <c r="B3346" t="s">
        <v>45</v>
      </c>
      <c r="C3346" t="s">
        <v>48</v>
      </c>
      <c r="D3346" t="s">
        <v>48</v>
      </c>
      <c r="E3346" t="s">
        <v>48</v>
      </c>
      <c r="F3346" t="s">
        <v>48</v>
      </c>
      <c r="G3346" t="s">
        <v>48</v>
      </c>
      <c r="H3346" t="s">
        <v>48</v>
      </c>
    </row>
    <row r="3347" spans="1:8" x14ac:dyDescent="0.25">
      <c r="A3347" s="1">
        <v>42583</v>
      </c>
      <c r="B3347" t="s">
        <v>46</v>
      </c>
      <c r="C3347">
        <v>93.856979999999993</v>
      </c>
      <c r="D3347">
        <v>80.8566</v>
      </c>
      <c r="E3347">
        <v>-8.5</v>
      </c>
      <c r="F3347">
        <v>-9.6</v>
      </c>
      <c r="G3347">
        <v>4.2</v>
      </c>
      <c r="H3347">
        <v>4.8</v>
      </c>
    </row>
    <row r="3348" spans="1:8" x14ac:dyDescent="0.25">
      <c r="A3348" s="1">
        <v>42583</v>
      </c>
      <c r="B3348" t="s">
        <v>47</v>
      </c>
      <c r="C3348">
        <v>134.91747000000001</v>
      </c>
      <c r="D3348">
        <v>102.43755</v>
      </c>
      <c r="E3348">
        <v>-4.8</v>
      </c>
      <c r="F3348">
        <v>1.9</v>
      </c>
      <c r="G3348">
        <v>-1</v>
      </c>
      <c r="H3348">
        <v>-1.9</v>
      </c>
    </row>
    <row r="3349" spans="1:8" x14ac:dyDescent="0.25">
      <c r="A3349" s="1">
        <v>42614</v>
      </c>
      <c r="B3349" t="s">
        <v>1</v>
      </c>
      <c r="C3349">
        <v>105.65273999999999</v>
      </c>
      <c r="D3349">
        <v>98.511210000000005</v>
      </c>
      <c r="E3349">
        <v>1</v>
      </c>
      <c r="F3349">
        <v>-3.9</v>
      </c>
      <c r="G3349">
        <v>-7.5</v>
      </c>
      <c r="H3349">
        <v>-8.6</v>
      </c>
    </row>
    <row r="3350" spans="1:8" x14ac:dyDescent="0.25">
      <c r="A3350" s="1">
        <v>42614</v>
      </c>
      <c r="B3350" t="s">
        <v>118</v>
      </c>
      <c r="C3350">
        <v>118.7052</v>
      </c>
      <c r="D3350">
        <v>114.97283</v>
      </c>
      <c r="E3350">
        <v>1.6</v>
      </c>
      <c r="F3350">
        <v>-1.4</v>
      </c>
      <c r="G3350">
        <v>-3.3</v>
      </c>
      <c r="H3350">
        <v>-3.7</v>
      </c>
    </row>
    <row r="3351" spans="1:8" x14ac:dyDescent="0.25">
      <c r="A3351" s="1">
        <v>42614</v>
      </c>
      <c r="B3351" t="s">
        <v>32</v>
      </c>
      <c r="C3351">
        <v>93.152550000000005</v>
      </c>
      <c r="D3351">
        <v>84.893060000000006</v>
      </c>
      <c r="E3351">
        <v>2.2000000000000002</v>
      </c>
      <c r="F3351">
        <v>-11.5</v>
      </c>
      <c r="G3351">
        <v>-13.9</v>
      </c>
      <c r="H3351">
        <v>-16.600000000000001</v>
      </c>
    </row>
    <row r="3352" spans="1:8" x14ac:dyDescent="0.25">
      <c r="A3352" s="1">
        <v>42614</v>
      </c>
      <c r="B3352" t="s">
        <v>33</v>
      </c>
      <c r="C3352">
        <v>97.552509999999998</v>
      </c>
      <c r="D3352">
        <v>94.521799999999999</v>
      </c>
      <c r="E3352">
        <v>-0.3</v>
      </c>
      <c r="F3352">
        <v>3.4</v>
      </c>
      <c r="G3352">
        <v>10</v>
      </c>
      <c r="H3352">
        <v>7.5</v>
      </c>
    </row>
    <row r="3353" spans="1:8" x14ac:dyDescent="0.25">
      <c r="A3353" s="1">
        <v>42614</v>
      </c>
      <c r="B3353" t="s">
        <v>34</v>
      </c>
      <c r="C3353" t="s">
        <v>48</v>
      </c>
      <c r="D3353" t="s">
        <v>48</v>
      </c>
      <c r="E3353" t="s">
        <v>48</v>
      </c>
      <c r="F3353" t="s">
        <v>48</v>
      </c>
      <c r="G3353" t="s">
        <v>48</v>
      </c>
      <c r="H3353" t="s">
        <v>48</v>
      </c>
    </row>
    <row r="3354" spans="1:8" x14ac:dyDescent="0.25">
      <c r="A3354" s="1">
        <v>42614</v>
      </c>
      <c r="B3354" t="s">
        <v>35</v>
      </c>
      <c r="C3354">
        <v>110.87491</v>
      </c>
      <c r="D3354">
        <v>99.789169999999999</v>
      </c>
      <c r="E3354">
        <v>-2</v>
      </c>
      <c r="F3354">
        <v>-6</v>
      </c>
      <c r="G3354">
        <v>-4.9000000000000004</v>
      </c>
      <c r="H3354">
        <v>-6.6</v>
      </c>
    </row>
    <row r="3355" spans="1:8" x14ac:dyDescent="0.25">
      <c r="A3355" s="1">
        <v>42614</v>
      </c>
      <c r="B3355" t="s">
        <v>36</v>
      </c>
      <c r="C3355" t="s">
        <v>48</v>
      </c>
      <c r="D3355" t="s">
        <v>48</v>
      </c>
      <c r="E3355" t="s">
        <v>48</v>
      </c>
      <c r="F3355" t="s">
        <v>48</v>
      </c>
      <c r="G3355" t="s">
        <v>48</v>
      </c>
      <c r="H3355" t="s">
        <v>48</v>
      </c>
    </row>
    <row r="3356" spans="1:8" x14ac:dyDescent="0.25">
      <c r="A3356" s="1">
        <v>42614</v>
      </c>
      <c r="B3356" t="s">
        <v>37</v>
      </c>
      <c r="C3356">
        <v>106.32666</v>
      </c>
      <c r="D3356">
        <v>96.955370000000002</v>
      </c>
      <c r="E3356">
        <v>0.7</v>
      </c>
      <c r="F3356">
        <v>-2.9</v>
      </c>
      <c r="G3356">
        <v>-12.6</v>
      </c>
      <c r="H3356">
        <v>-10.8</v>
      </c>
    </row>
    <row r="3357" spans="1:8" x14ac:dyDescent="0.25">
      <c r="A3357" s="1">
        <v>42614</v>
      </c>
      <c r="B3357" t="s">
        <v>38</v>
      </c>
      <c r="C3357">
        <v>121.47714999999999</v>
      </c>
      <c r="D3357">
        <v>119.11366</v>
      </c>
      <c r="E3357">
        <v>0.1</v>
      </c>
      <c r="F3357">
        <v>-7</v>
      </c>
      <c r="G3357">
        <v>-4.3</v>
      </c>
      <c r="H3357">
        <v>-5.5</v>
      </c>
    </row>
    <row r="3358" spans="1:8" x14ac:dyDescent="0.25">
      <c r="A3358" s="1">
        <v>42614</v>
      </c>
      <c r="B3358" t="s">
        <v>39</v>
      </c>
      <c r="C3358">
        <v>110.0373</v>
      </c>
      <c r="D3358">
        <v>103.05665999999999</v>
      </c>
      <c r="E3358">
        <v>1.8</v>
      </c>
      <c r="F3358">
        <v>-1.9</v>
      </c>
      <c r="G3358">
        <v>-6.9</v>
      </c>
      <c r="H3358">
        <v>-7.5</v>
      </c>
    </row>
    <row r="3359" spans="1:8" x14ac:dyDescent="0.25">
      <c r="A3359" s="1">
        <v>42614</v>
      </c>
      <c r="B3359" t="s">
        <v>2</v>
      </c>
      <c r="C3359">
        <v>147.79789</v>
      </c>
      <c r="D3359">
        <v>145.06084000000001</v>
      </c>
      <c r="E3359">
        <v>7.1</v>
      </c>
      <c r="F3359">
        <v>-19.600000000000001</v>
      </c>
      <c r="G3359">
        <v>-22.2</v>
      </c>
      <c r="H3359">
        <v>-20.100000000000001</v>
      </c>
    </row>
    <row r="3360" spans="1:8" x14ac:dyDescent="0.25">
      <c r="A3360" s="1">
        <v>42614</v>
      </c>
      <c r="B3360" t="s">
        <v>40</v>
      </c>
      <c r="C3360">
        <v>81.146249999999995</v>
      </c>
      <c r="D3360">
        <v>83.112880000000004</v>
      </c>
      <c r="E3360">
        <v>-3.4</v>
      </c>
      <c r="F3360">
        <v>0.7</v>
      </c>
      <c r="G3360">
        <v>-6.4</v>
      </c>
      <c r="H3360">
        <v>-7.7</v>
      </c>
    </row>
    <row r="3361" spans="1:8" x14ac:dyDescent="0.25">
      <c r="A3361" s="1">
        <v>42614</v>
      </c>
      <c r="B3361" t="s">
        <v>41</v>
      </c>
      <c r="C3361">
        <v>108.38287</v>
      </c>
      <c r="D3361">
        <v>97.153779999999998</v>
      </c>
      <c r="E3361">
        <v>3</v>
      </c>
      <c r="F3361">
        <v>0.3</v>
      </c>
      <c r="G3361">
        <v>-5.8</v>
      </c>
      <c r="H3361">
        <v>-7.7</v>
      </c>
    </row>
    <row r="3362" spans="1:8" x14ac:dyDescent="0.25">
      <c r="A3362" s="1">
        <v>42614</v>
      </c>
      <c r="B3362" t="s">
        <v>42</v>
      </c>
      <c r="C3362">
        <v>88.503950000000003</v>
      </c>
      <c r="D3362">
        <v>83.967609999999993</v>
      </c>
      <c r="E3362">
        <v>0</v>
      </c>
      <c r="F3362">
        <v>-9.1</v>
      </c>
      <c r="G3362">
        <v>-6.8</v>
      </c>
      <c r="H3362">
        <v>-8.6</v>
      </c>
    </row>
    <row r="3363" spans="1:8" x14ac:dyDescent="0.25">
      <c r="A3363" s="1">
        <v>42614</v>
      </c>
      <c r="B3363" t="s">
        <v>43</v>
      </c>
      <c r="C3363">
        <v>94.553939999999997</v>
      </c>
      <c r="D3363">
        <v>89.709109999999995</v>
      </c>
      <c r="E3363">
        <v>0.4</v>
      </c>
      <c r="F3363">
        <v>1.2</v>
      </c>
      <c r="G3363">
        <v>-4.0999999999999996</v>
      </c>
      <c r="H3363">
        <v>-5.5</v>
      </c>
    </row>
    <row r="3364" spans="1:8" x14ac:dyDescent="0.25">
      <c r="A3364" s="1">
        <v>42614</v>
      </c>
      <c r="B3364" t="s">
        <v>44</v>
      </c>
      <c r="C3364">
        <v>88.188010000000006</v>
      </c>
      <c r="D3364">
        <v>87.362889999999993</v>
      </c>
      <c r="E3364">
        <v>0</v>
      </c>
      <c r="F3364">
        <v>-0.5</v>
      </c>
      <c r="G3364">
        <v>-4.7</v>
      </c>
      <c r="H3364">
        <v>-7.1</v>
      </c>
    </row>
    <row r="3365" spans="1:8" x14ac:dyDescent="0.25">
      <c r="A3365" s="1">
        <v>42614</v>
      </c>
      <c r="B3365" t="s">
        <v>45</v>
      </c>
      <c r="C3365" t="s">
        <v>48</v>
      </c>
      <c r="D3365" t="s">
        <v>48</v>
      </c>
      <c r="E3365" t="s">
        <v>48</v>
      </c>
      <c r="F3365" t="s">
        <v>48</v>
      </c>
      <c r="G3365" t="s">
        <v>48</v>
      </c>
      <c r="H3365" t="s">
        <v>48</v>
      </c>
    </row>
    <row r="3366" spans="1:8" x14ac:dyDescent="0.25">
      <c r="A3366" s="1">
        <v>42614</v>
      </c>
      <c r="B3366" t="s">
        <v>46</v>
      </c>
      <c r="C3366">
        <v>90.295119999999997</v>
      </c>
      <c r="D3366">
        <v>87.709310000000002</v>
      </c>
      <c r="E3366">
        <v>8.5</v>
      </c>
      <c r="F3366">
        <v>-10.5</v>
      </c>
      <c r="G3366">
        <v>2.4</v>
      </c>
      <c r="H3366">
        <v>2.8</v>
      </c>
    </row>
    <row r="3367" spans="1:8" x14ac:dyDescent="0.25">
      <c r="A3367" s="1">
        <v>42614</v>
      </c>
      <c r="B3367" t="s">
        <v>47</v>
      </c>
      <c r="C3367">
        <v>122.86033999999999</v>
      </c>
      <c r="D3367">
        <v>97.958629999999999</v>
      </c>
      <c r="E3367">
        <v>-4.4000000000000004</v>
      </c>
      <c r="F3367">
        <v>-1</v>
      </c>
      <c r="G3367">
        <v>-1</v>
      </c>
      <c r="H3367">
        <v>-2</v>
      </c>
    </row>
    <row r="3368" spans="1:8" x14ac:dyDescent="0.25">
      <c r="A3368" s="1">
        <v>42644</v>
      </c>
      <c r="B3368" t="s">
        <v>1</v>
      </c>
      <c r="C3368">
        <v>105.07812</v>
      </c>
      <c r="D3368">
        <v>97.138319999999993</v>
      </c>
      <c r="E3368">
        <v>-1.4</v>
      </c>
      <c r="F3368">
        <v>-7.3</v>
      </c>
      <c r="G3368">
        <v>-7.5</v>
      </c>
      <c r="H3368">
        <v>-8.1999999999999993</v>
      </c>
    </row>
    <row r="3369" spans="1:8" x14ac:dyDescent="0.25">
      <c r="A3369" s="1">
        <v>42644</v>
      </c>
      <c r="B3369" t="s">
        <v>118</v>
      </c>
      <c r="C3369">
        <v>127.38367</v>
      </c>
      <c r="D3369">
        <v>115.13274</v>
      </c>
      <c r="E3369">
        <v>0.1</v>
      </c>
      <c r="F3369">
        <v>-1.5</v>
      </c>
      <c r="G3369">
        <v>-3.1</v>
      </c>
      <c r="H3369">
        <v>-3.6</v>
      </c>
    </row>
    <row r="3370" spans="1:8" x14ac:dyDescent="0.25">
      <c r="A3370" s="1">
        <v>42644</v>
      </c>
      <c r="B3370" t="s">
        <v>32</v>
      </c>
      <c r="C3370">
        <v>88.79477</v>
      </c>
      <c r="D3370">
        <v>81.641279999999995</v>
      </c>
      <c r="E3370">
        <v>-3.8</v>
      </c>
      <c r="F3370">
        <v>-8.6</v>
      </c>
      <c r="G3370">
        <v>-13.3</v>
      </c>
      <c r="H3370">
        <v>-15.4</v>
      </c>
    </row>
    <row r="3371" spans="1:8" x14ac:dyDescent="0.25">
      <c r="A3371" s="1">
        <v>42644</v>
      </c>
      <c r="B3371" t="s">
        <v>33</v>
      </c>
      <c r="C3371">
        <v>98.428960000000004</v>
      </c>
      <c r="D3371">
        <v>90.41825</v>
      </c>
      <c r="E3371">
        <v>-4.3</v>
      </c>
      <c r="F3371">
        <v>1.9</v>
      </c>
      <c r="G3371">
        <v>9.1</v>
      </c>
      <c r="H3371">
        <v>7.7</v>
      </c>
    </row>
    <row r="3372" spans="1:8" x14ac:dyDescent="0.25">
      <c r="A3372" s="1">
        <v>42644</v>
      </c>
      <c r="B3372" t="s">
        <v>34</v>
      </c>
      <c r="C3372" t="s">
        <v>48</v>
      </c>
      <c r="D3372" t="s">
        <v>48</v>
      </c>
      <c r="E3372" t="s">
        <v>48</v>
      </c>
      <c r="F3372" t="s">
        <v>48</v>
      </c>
      <c r="G3372" t="s">
        <v>48</v>
      </c>
      <c r="H3372" t="s">
        <v>48</v>
      </c>
    </row>
    <row r="3373" spans="1:8" x14ac:dyDescent="0.25">
      <c r="A3373" s="1">
        <v>42644</v>
      </c>
      <c r="B3373" t="s">
        <v>35</v>
      </c>
      <c r="C3373">
        <v>114.79103000000001</v>
      </c>
      <c r="D3373">
        <v>100.4791</v>
      </c>
      <c r="E3373">
        <v>0.7</v>
      </c>
      <c r="F3373">
        <v>-7.2</v>
      </c>
      <c r="G3373">
        <v>-5.0999999999999996</v>
      </c>
      <c r="H3373">
        <v>-6.5</v>
      </c>
    </row>
    <row r="3374" spans="1:8" x14ac:dyDescent="0.25">
      <c r="A3374" s="1">
        <v>42644</v>
      </c>
      <c r="B3374" t="s">
        <v>36</v>
      </c>
      <c r="C3374" t="s">
        <v>48</v>
      </c>
      <c r="D3374" t="s">
        <v>48</v>
      </c>
      <c r="E3374" t="s">
        <v>48</v>
      </c>
      <c r="F3374" t="s">
        <v>48</v>
      </c>
      <c r="G3374" t="s">
        <v>48</v>
      </c>
      <c r="H3374" t="s">
        <v>48</v>
      </c>
    </row>
    <row r="3375" spans="1:8" x14ac:dyDescent="0.25">
      <c r="A3375" s="1">
        <v>42644</v>
      </c>
      <c r="B3375" t="s">
        <v>37</v>
      </c>
      <c r="C3375">
        <v>120.70426</v>
      </c>
      <c r="D3375">
        <v>98.728939999999994</v>
      </c>
      <c r="E3375">
        <v>1.8</v>
      </c>
      <c r="F3375">
        <v>-0.2</v>
      </c>
      <c r="G3375">
        <v>-11.1</v>
      </c>
      <c r="H3375">
        <v>-10.4</v>
      </c>
    </row>
    <row r="3376" spans="1:8" x14ac:dyDescent="0.25">
      <c r="A3376" s="1">
        <v>42644</v>
      </c>
      <c r="B3376" t="s">
        <v>38</v>
      </c>
      <c r="C3376">
        <v>128.24542</v>
      </c>
      <c r="D3376">
        <v>119.59773</v>
      </c>
      <c r="E3376">
        <v>0.4</v>
      </c>
      <c r="F3376">
        <v>-7.4</v>
      </c>
      <c r="G3376">
        <v>-4.5999999999999996</v>
      </c>
      <c r="H3376">
        <v>-5.4</v>
      </c>
    </row>
    <row r="3377" spans="1:8" x14ac:dyDescent="0.25">
      <c r="A3377" s="1">
        <v>42644</v>
      </c>
      <c r="B3377" t="s">
        <v>39</v>
      </c>
      <c r="C3377">
        <v>105.23162000000001</v>
      </c>
      <c r="D3377">
        <v>96.445740000000001</v>
      </c>
      <c r="E3377">
        <v>-6.4</v>
      </c>
      <c r="F3377">
        <v>-11</v>
      </c>
      <c r="G3377">
        <v>-7.3</v>
      </c>
      <c r="H3377">
        <v>-7.9</v>
      </c>
    </row>
    <row r="3378" spans="1:8" x14ac:dyDescent="0.25">
      <c r="A3378" s="1">
        <v>42644</v>
      </c>
      <c r="B3378" t="s">
        <v>2</v>
      </c>
      <c r="C3378">
        <v>153.16487000000001</v>
      </c>
      <c r="D3378">
        <v>145.17852999999999</v>
      </c>
      <c r="E3378">
        <v>0.1</v>
      </c>
      <c r="F3378">
        <v>-15.3</v>
      </c>
      <c r="G3378">
        <v>-21.5</v>
      </c>
      <c r="H3378">
        <v>-21.1</v>
      </c>
    </row>
    <row r="3379" spans="1:8" x14ac:dyDescent="0.25">
      <c r="A3379" s="1">
        <v>42644</v>
      </c>
      <c r="B3379" t="s">
        <v>40</v>
      </c>
      <c r="C3379">
        <v>89.504180000000005</v>
      </c>
      <c r="D3379">
        <v>85.010850000000005</v>
      </c>
      <c r="E3379">
        <v>2.2999999999999998</v>
      </c>
      <c r="F3379">
        <v>4.9000000000000004</v>
      </c>
      <c r="G3379">
        <v>-5.3</v>
      </c>
      <c r="H3379">
        <v>-6.3</v>
      </c>
    </row>
    <row r="3380" spans="1:8" x14ac:dyDescent="0.25">
      <c r="A3380" s="1">
        <v>42644</v>
      </c>
      <c r="B3380" t="s">
        <v>41</v>
      </c>
      <c r="C3380">
        <v>105.21473</v>
      </c>
      <c r="D3380">
        <v>95.296059999999997</v>
      </c>
      <c r="E3380">
        <v>-1.9</v>
      </c>
      <c r="F3380">
        <v>-6.4</v>
      </c>
      <c r="G3380">
        <v>-5.9</v>
      </c>
      <c r="H3380">
        <v>-7.1</v>
      </c>
    </row>
    <row r="3381" spans="1:8" x14ac:dyDescent="0.25">
      <c r="A3381" s="1">
        <v>42644</v>
      </c>
      <c r="B3381" t="s">
        <v>42</v>
      </c>
      <c r="C3381">
        <v>93.366969999999995</v>
      </c>
      <c r="D3381">
        <v>88.010949999999994</v>
      </c>
      <c r="E3381">
        <v>4.8</v>
      </c>
      <c r="F3381">
        <v>-2.2000000000000002</v>
      </c>
      <c r="G3381">
        <v>-6.3</v>
      </c>
      <c r="H3381">
        <v>-7.6</v>
      </c>
    </row>
    <row r="3382" spans="1:8" x14ac:dyDescent="0.25">
      <c r="A3382" s="1">
        <v>42644</v>
      </c>
      <c r="B3382" t="s">
        <v>43</v>
      </c>
      <c r="C3382">
        <v>94.802400000000006</v>
      </c>
      <c r="D3382">
        <v>88.005510000000001</v>
      </c>
      <c r="E3382">
        <v>-1.9</v>
      </c>
      <c r="F3382">
        <v>-4.8</v>
      </c>
      <c r="G3382">
        <v>-4.0999999999999996</v>
      </c>
      <c r="H3382">
        <v>-4.8</v>
      </c>
    </row>
    <row r="3383" spans="1:8" x14ac:dyDescent="0.25">
      <c r="A3383" s="1">
        <v>42644</v>
      </c>
      <c r="B3383" t="s">
        <v>44</v>
      </c>
      <c r="C3383">
        <v>91.541740000000004</v>
      </c>
      <c r="D3383">
        <v>87.964519999999993</v>
      </c>
      <c r="E3383">
        <v>0.7</v>
      </c>
      <c r="F3383">
        <v>-4.3</v>
      </c>
      <c r="G3383">
        <v>-4.5999999999999996</v>
      </c>
      <c r="H3383">
        <v>-5.9</v>
      </c>
    </row>
    <row r="3384" spans="1:8" x14ac:dyDescent="0.25">
      <c r="A3384" s="1">
        <v>42644</v>
      </c>
      <c r="B3384" t="s">
        <v>45</v>
      </c>
      <c r="C3384" t="s">
        <v>48</v>
      </c>
      <c r="D3384" t="s">
        <v>48</v>
      </c>
      <c r="E3384" t="s">
        <v>48</v>
      </c>
      <c r="F3384" t="s">
        <v>48</v>
      </c>
      <c r="G3384" t="s">
        <v>48</v>
      </c>
      <c r="H3384" t="s">
        <v>48</v>
      </c>
    </row>
    <row r="3385" spans="1:8" x14ac:dyDescent="0.25">
      <c r="A3385" s="1">
        <v>42644</v>
      </c>
      <c r="B3385" t="s">
        <v>46</v>
      </c>
      <c r="C3385">
        <v>81.104500000000002</v>
      </c>
      <c r="D3385">
        <v>72.064589999999995</v>
      </c>
      <c r="E3385">
        <v>-17.8</v>
      </c>
      <c r="F3385">
        <v>-17.3</v>
      </c>
      <c r="G3385">
        <v>0.2</v>
      </c>
      <c r="H3385">
        <v>1.2</v>
      </c>
    </row>
    <row r="3386" spans="1:8" x14ac:dyDescent="0.25">
      <c r="A3386" s="1">
        <v>42644</v>
      </c>
      <c r="B3386" t="s">
        <v>47</v>
      </c>
      <c r="C3386">
        <v>109.16902</v>
      </c>
      <c r="D3386">
        <v>95.753100000000003</v>
      </c>
      <c r="E3386">
        <v>-2.2999999999999998</v>
      </c>
      <c r="F3386">
        <v>-5.9</v>
      </c>
      <c r="G3386">
        <v>-1.6</v>
      </c>
      <c r="H3386">
        <v>-2.1</v>
      </c>
    </row>
    <row r="3387" spans="1:8" x14ac:dyDescent="0.25">
      <c r="A3387" s="1">
        <v>42675</v>
      </c>
      <c r="B3387" t="s">
        <v>1</v>
      </c>
      <c r="C3387">
        <v>100.76965</v>
      </c>
      <c r="D3387">
        <v>98.122540000000001</v>
      </c>
      <c r="E3387">
        <v>1</v>
      </c>
      <c r="F3387">
        <v>-1.2</v>
      </c>
      <c r="G3387">
        <v>-6.9</v>
      </c>
      <c r="H3387">
        <v>-7.3</v>
      </c>
    </row>
    <row r="3388" spans="1:8" x14ac:dyDescent="0.25">
      <c r="A3388" s="1">
        <v>42675</v>
      </c>
      <c r="B3388" t="s">
        <v>118</v>
      </c>
      <c r="C3388">
        <v>120.19122</v>
      </c>
      <c r="D3388">
        <v>109.7651</v>
      </c>
      <c r="E3388">
        <v>-4.7</v>
      </c>
      <c r="F3388">
        <v>-2.5</v>
      </c>
      <c r="G3388">
        <v>-3</v>
      </c>
      <c r="H3388">
        <v>-3.2</v>
      </c>
    </row>
    <row r="3389" spans="1:8" x14ac:dyDescent="0.25">
      <c r="A3389" s="1">
        <v>42675</v>
      </c>
      <c r="B3389" t="s">
        <v>32</v>
      </c>
      <c r="C3389">
        <v>93.853080000000006</v>
      </c>
      <c r="D3389">
        <v>85.363969999999995</v>
      </c>
      <c r="E3389">
        <v>4.5999999999999996</v>
      </c>
      <c r="F3389">
        <v>3.9</v>
      </c>
      <c r="G3389">
        <v>-11.9</v>
      </c>
      <c r="H3389">
        <v>-13.4</v>
      </c>
    </row>
    <row r="3390" spans="1:8" x14ac:dyDescent="0.25">
      <c r="A3390" s="1">
        <v>42675</v>
      </c>
      <c r="B3390" t="s">
        <v>33</v>
      </c>
      <c r="C3390">
        <v>100.82823999999999</v>
      </c>
      <c r="D3390">
        <v>97.621369999999999</v>
      </c>
      <c r="E3390">
        <v>8</v>
      </c>
      <c r="F3390">
        <v>9.5</v>
      </c>
      <c r="G3390">
        <v>9.1</v>
      </c>
      <c r="H3390">
        <v>8.3000000000000007</v>
      </c>
    </row>
    <row r="3391" spans="1:8" x14ac:dyDescent="0.25">
      <c r="A3391" s="1">
        <v>42675</v>
      </c>
      <c r="B3391" t="s">
        <v>34</v>
      </c>
      <c r="C3391" t="s">
        <v>48</v>
      </c>
      <c r="D3391" t="s">
        <v>48</v>
      </c>
      <c r="E3391" t="s">
        <v>48</v>
      </c>
      <c r="F3391" t="s">
        <v>48</v>
      </c>
      <c r="G3391" t="s">
        <v>48</v>
      </c>
      <c r="H3391" t="s">
        <v>48</v>
      </c>
    </row>
    <row r="3392" spans="1:8" x14ac:dyDescent="0.25">
      <c r="A3392" s="1">
        <v>42675</v>
      </c>
      <c r="B3392" t="s">
        <v>35</v>
      </c>
      <c r="C3392">
        <v>112.50284000000001</v>
      </c>
      <c r="D3392">
        <v>99.342730000000003</v>
      </c>
      <c r="E3392">
        <v>-1.1000000000000001</v>
      </c>
      <c r="F3392">
        <v>-4.0999999999999996</v>
      </c>
      <c r="G3392">
        <v>-5</v>
      </c>
      <c r="H3392">
        <v>-5.8</v>
      </c>
    </row>
    <row r="3393" spans="1:8" x14ac:dyDescent="0.25">
      <c r="A3393" s="1">
        <v>42675</v>
      </c>
      <c r="B3393" t="s">
        <v>36</v>
      </c>
      <c r="C3393" t="s">
        <v>48</v>
      </c>
      <c r="D3393" t="s">
        <v>48</v>
      </c>
      <c r="E3393" t="s">
        <v>48</v>
      </c>
      <c r="F3393" t="s">
        <v>48</v>
      </c>
      <c r="G3393" t="s">
        <v>48</v>
      </c>
      <c r="H3393" t="s">
        <v>48</v>
      </c>
    </row>
    <row r="3394" spans="1:8" x14ac:dyDescent="0.25">
      <c r="A3394" s="1">
        <v>42675</v>
      </c>
      <c r="B3394" t="s">
        <v>37</v>
      </c>
      <c r="C3394">
        <v>117.04267</v>
      </c>
      <c r="D3394">
        <v>96.234979999999993</v>
      </c>
      <c r="E3394">
        <v>-2.5</v>
      </c>
      <c r="F3394">
        <v>-6.1</v>
      </c>
      <c r="G3394">
        <v>-10.6</v>
      </c>
      <c r="H3394">
        <v>-10.9</v>
      </c>
    </row>
    <row r="3395" spans="1:8" x14ac:dyDescent="0.25">
      <c r="A3395" s="1">
        <v>42675</v>
      </c>
      <c r="B3395" t="s">
        <v>38</v>
      </c>
      <c r="C3395">
        <v>117.17013</v>
      </c>
      <c r="D3395">
        <v>116.57896</v>
      </c>
      <c r="E3395">
        <v>-2.5</v>
      </c>
      <c r="F3395">
        <v>-5.8</v>
      </c>
      <c r="G3395">
        <v>-4.7</v>
      </c>
      <c r="H3395">
        <v>-4.7</v>
      </c>
    </row>
    <row r="3396" spans="1:8" x14ac:dyDescent="0.25">
      <c r="A3396" s="1">
        <v>42675</v>
      </c>
      <c r="B3396" t="s">
        <v>39</v>
      </c>
      <c r="C3396">
        <v>99.293049999999994</v>
      </c>
      <c r="D3396">
        <v>100.49008000000001</v>
      </c>
      <c r="E3396">
        <v>4.2</v>
      </c>
      <c r="F3396">
        <v>-0.3</v>
      </c>
      <c r="G3396">
        <v>-6.8</v>
      </c>
      <c r="H3396">
        <v>-7</v>
      </c>
    </row>
    <row r="3397" spans="1:8" x14ac:dyDescent="0.25">
      <c r="A3397" s="1">
        <v>42675</v>
      </c>
      <c r="B3397" t="s">
        <v>2</v>
      </c>
      <c r="C3397">
        <v>142.09972999999999</v>
      </c>
      <c r="D3397">
        <v>139.0206</v>
      </c>
      <c r="E3397">
        <v>-4.2</v>
      </c>
      <c r="F3397">
        <v>-4.7</v>
      </c>
      <c r="G3397">
        <v>-20.2</v>
      </c>
      <c r="H3397">
        <v>-20.100000000000001</v>
      </c>
    </row>
    <row r="3398" spans="1:8" x14ac:dyDescent="0.25">
      <c r="A3398" s="1">
        <v>42675</v>
      </c>
      <c r="B3398" t="s">
        <v>40</v>
      </c>
      <c r="C3398">
        <v>87.865269999999995</v>
      </c>
      <c r="D3398">
        <v>86.028819999999996</v>
      </c>
      <c r="E3398">
        <v>1.2</v>
      </c>
      <c r="F3398">
        <v>4.5999999999999996</v>
      </c>
      <c r="G3398">
        <v>-4.4000000000000004</v>
      </c>
      <c r="H3398">
        <v>-5</v>
      </c>
    </row>
    <row r="3399" spans="1:8" x14ac:dyDescent="0.25">
      <c r="A3399" s="1">
        <v>42675</v>
      </c>
      <c r="B3399" t="s">
        <v>41</v>
      </c>
      <c r="C3399">
        <v>97.795429999999996</v>
      </c>
      <c r="D3399">
        <v>96.852099999999993</v>
      </c>
      <c r="E3399">
        <v>1.6</v>
      </c>
      <c r="F3399">
        <v>1</v>
      </c>
      <c r="G3399">
        <v>-5.3</v>
      </c>
      <c r="H3399">
        <v>-5.9</v>
      </c>
    </row>
    <row r="3400" spans="1:8" x14ac:dyDescent="0.25">
      <c r="A3400" s="1">
        <v>42675</v>
      </c>
      <c r="B3400" t="s">
        <v>42</v>
      </c>
      <c r="C3400">
        <v>93.81671</v>
      </c>
      <c r="D3400">
        <v>90.698080000000004</v>
      </c>
      <c r="E3400">
        <v>3.1</v>
      </c>
      <c r="F3400">
        <v>6.2</v>
      </c>
      <c r="G3400">
        <v>-5.2</v>
      </c>
      <c r="H3400">
        <v>-6</v>
      </c>
    </row>
    <row r="3401" spans="1:8" x14ac:dyDescent="0.25">
      <c r="A3401" s="1">
        <v>42675</v>
      </c>
      <c r="B3401" t="s">
        <v>43</v>
      </c>
      <c r="C3401">
        <v>93.917580000000001</v>
      </c>
      <c r="D3401">
        <v>88.150229999999993</v>
      </c>
      <c r="E3401">
        <v>0.2</v>
      </c>
      <c r="F3401">
        <v>-1.7</v>
      </c>
      <c r="G3401">
        <v>-3.9</v>
      </c>
      <c r="H3401">
        <v>-4.4000000000000004</v>
      </c>
    </row>
    <row r="3402" spans="1:8" x14ac:dyDescent="0.25">
      <c r="A3402" s="1">
        <v>42675</v>
      </c>
      <c r="B3402" t="s">
        <v>44</v>
      </c>
      <c r="C3402">
        <v>87.993260000000006</v>
      </c>
      <c r="D3402">
        <v>86.510050000000007</v>
      </c>
      <c r="E3402">
        <v>-1.7</v>
      </c>
      <c r="F3402">
        <v>-1.5</v>
      </c>
      <c r="G3402">
        <v>-4.3</v>
      </c>
      <c r="H3402">
        <v>-4.9000000000000004</v>
      </c>
    </row>
    <row r="3403" spans="1:8" x14ac:dyDescent="0.25">
      <c r="A3403" s="1">
        <v>42675</v>
      </c>
      <c r="B3403" t="s">
        <v>45</v>
      </c>
      <c r="C3403" t="s">
        <v>48</v>
      </c>
      <c r="D3403" t="s">
        <v>48</v>
      </c>
      <c r="E3403" t="s">
        <v>48</v>
      </c>
      <c r="F3403" t="s">
        <v>48</v>
      </c>
      <c r="G3403" t="s">
        <v>48</v>
      </c>
      <c r="H3403" t="s">
        <v>48</v>
      </c>
    </row>
    <row r="3404" spans="1:8" x14ac:dyDescent="0.25">
      <c r="A3404" s="1">
        <v>42675</v>
      </c>
      <c r="B3404" t="s">
        <v>46</v>
      </c>
      <c r="C3404">
        <v>89.877769999999998</v>
      </c>
      <c r="D3404">
        <v>90.778459999999995</v>
      </c>
      <c r="E3404">
        <v>26</v>
      </c>
      <c r="F3404">
        <v>0.5</v>
      </c>
      <c r="G3404">
        <v>0.2</v>
      </c>
      <c r="H3404">
        <v>1.1000000000000001</v>
      </c>
    </row>
    <row r="3405" spans="1:8" x14ac:dyDescent="0.25">
      <c r="A3405" s="1">
        <v>42675</v>
      </c>
      <c r="B3405" t="s">
        <v>47</v>
      </c>
      <c r="C3405">
        <v>83.118880000000004</v>
      </c>
      <c r="D3405">
        <v>88.866730000000004</v>
      </c>
      <c r="E3405">
        <v>-7.2</v>
      </c>
      <c r="F3405">
        <v>-11.8</v>
      </c>
      <c r="G3405">
        <v>-2.4</v>
      </c>
      <c r="H3405">
        <v>-2.4</v>
      </c>
    </row>
    <row r="3406" spans="1:8" x14ac:dyDescent="0.25">
      <c r="A3406" s="1">
        <v>42705</v>
      </c>
      <c r="B3406" t="s">
        <v>1</v>
      </c>
      <c r="C3406">
        <v>90.002319999999997</v>
      </c>
      <c r="D3406">
        <v>99.744200000000006</v>
      </c>
      <c r="E3406">
        <v>1.7</v>
      </c>
      <c r="F3406">
        <v>0</v>
      </c>
      <c r="G3406">
        <v>-6.4</v>
      </c>
      <c r="H3406">
        <v>-6.4</v>
      </c>
    </row>
    <row r="3407" spans="1:8" x14ac:dyDescent="0.25">
      <c r="A3407" s="1">
        <v>42705</v>
      </c>
      <c r="B3407" t="s">
        <v>118</v>
      </c>
      <c r="C3407">
        <v>119.03530000000001</v>
      </c>
      <c r="D3407">
        <v>115.84462000000001</v>
      </c>
      <c r="E3407">
        <v>5.5</v>
      </c>
      <c r="F3407">
        <v>-0.3</v>
      </c>
      <c r="G3407">
        <v>-2.8</v>
      </c>
      <c r="H3407">
        <v>-2.8</v>
      </c>
    </row>
    <row r="3408" spans="1:8" x14ac:dyDescent="0.25">
      <c r="A3408" s="1">
        <v>42705</v>
      </c>
      <c r="B3408" t="s">
        <v>32</v>
      </c>
      <c r="C3408">
        <v>72.741690000000006</v>
      </c>
      <c r="D3408">
        <v>85.426370000000006</v>
      </c>
      <c r="E3408">
        <v>0.1</v>
      </c>
      <c r="F3408">
        <v>2.8</v>
      </c>
      <c r="G3408">
        <v>-11</v>
      </c>
      <c r="H3408">
        <v>-11</v>
      </c>
    </row>
    <row r="3409" spans="1:8" x14ac:dyDescent="0.25">
      <c r="A3409" s="1">
        <v>42705</v>
      </c>
      <c r="B3409" t="s">
        <v>33</v>
      </c>
      <c r="C3409">
        <v>108.08029000000001</v>
      </c>
      <c r="D3409">
        <v>99.526910000000001</v>
      </c>
      <c r="E3409">
        <v>2</v>
      </c>
      <c r="F3409">
        <v>10.8</v>
      </c>
      <c r="G3409">
        <v>9.3000000000000007</v>
      </c>
      <c r="H3409">
        <v>9.3000000000000007</v>
      </c>
    </row>
    <row r="3410" spans="1:8" x14ac:dyDescent="0.25">
      <c r="A3410" s="1">
        <v>42705</v>
      </c>
      <c r="B3410" t="s">
        <v>34</v>
      </c>
      <c r="C3410" t="s">
        <v>48</v>
      </c>
      <c r="D3410" t="s">
        <v>48</v>
      </c>
      <c r="E3410" t="s">
        <v>48</v>
      </c>
      <c r="F3410" t="s">
        <v>48</v>
      </c>
      <c r="G3410" t="s">
        <v>48</v>
      </c>
      <c r="H3410" t="s">
        <v>48</v>
      </c>
    </row>
    <row r="3411" spans="1:8" x14ac:dyDescent="0.25">
      <c r="A3411" s="1">
        <v>42705</v>
      </c>
      <c r="B3411" t="s">
        <v>35</v>
      </c>
      <c r="C3411">
        <v>103.33942999999999</v>
      </c>
      <c r="D3411">
        <v>108.47280000000001</v>
      </c>
      <c r="E3411">
        <v>9.1999999999999993</v>
      </c>
      <c r="F3411">
        <v>4.8</v>
      </c>
      <c r="G3411">
        <v>-4.3</v>
      </c>
      <c r="H3411">
        <v>-4.3</v>
      </c>
    </row>
    <row r="3412" spans="1:8" x14ac:dyDescent="0.25">
      <c r="A3412" s="1">
        <v>42705</v>
      </c>
      <c r="B3412" t="s">
        <v>36</v>
      </c>
      <c r="C3412" t="s">
        <v>48</v>
      </c>
      <c r="D3412" t="s">
        <v>48</v>
      </c>
      <c r="E3412" t="s">
        <v>48</v>
      </c>
      <c r="F3412" t="s">
        <v>48</v>
      </c>
      <c r="G3412" t="s">
        <v>48</v>
      </c>
      <c r="H3412" t="s">
        <v>48</v>
      </c>
    </row>
    <row r="3413" spans="1:8" x14ac:dyDescent="0.25">
      <c r="A3413" s="1">
        <v>42705</v>
      </c>
      <c r="B3413" t="s">
        <v>37</v>
      </c>
      <c r="C3413">
        <v>113.37443</v>
      </c>
      <c r="D3413">
        <v>99.737579999999994</v>
      </c>
      <c r="E3413">
        <v>3.6</v>
      </c>
      <c r="F3413">
        <v>6.6</v>
      </c>
      <c r="G3413">
        <v>-9.1999999999999993</v>
      </c>
      <c r="H3413">
        <v>-9.1999999999999993</v>
      </c>
    </row>
    <row r="3414" spans="1:8" x14ac:dyDescent="0.25">
      <c r="A3414" s="1">
        <v>42705</v>
      </c>
      <c r="B3414" t="s">
        <v>38</v>
      </c>
      <c r="C3414">
        <v>115.64017</v>
      </c>
      <c r="D3414">
        <v>120.4952</v>
      </c>
      <c r="E3414">
        <v>3.4</v>
      </c>
      <c r="F3414">
        <v>-9.1999999999999993</v>
      </c>
      <c r="G3414">
        <v>-5.0999999999999996</v>
      </c>
      <c r="H3414">
        <v>-5.0999999999999996</v>
      </c>
    </row>
    <row r="3415" spans="1:8" x14ac:dyDescent="0.25">
      <c r="A3415" s="1">
        <v>42705</v>
      </c>
      <c r="B3415" t="s">
        <v>39</v>
      </c>
      <c r="C3415">
        <v>93.484710000000007</v>
      </c>
      <c r="D3415">
        <v>102.40593</v>
      </c>
      <c r="E3415">
        <v>1.9</v>
      </c>
      <c r="F3415">
        <v>2.7</v>
      </c>
      <c r="G3415">
        <v>-6.1</v>
      </c>
      <c r="H3415">
        <v>-6.1</v>
      </c>
    </row>
    <row r="3416" spans="1:8" x14ac:dyDescent="0.25">
      <c r="A3416" s="1">
        <v>42705</v>
      </c>
      <c r="B3416" t="s">
        <v>2</v>
      </c>
      <c r="C3416">
        <v>146.00196</v>
      </c>
      <c r="D3416">
        <v>148.46675999999999</v>
      </c>
      <c r="E3416">
        <v>6.8</v>
      </c>
      <c r="F3416">
        <v>1.8</v>
      </c>
      <c r="G3416">
        <v>-18.7</v>
      </c>
      <c r="H3416">
        <v>-18.7</v>
      </c>
    </row>
    <row r="3417" spans="1:8" x14ac:dyDescent="0.25">
      <c r="A3417" s="1">
        <v>42705</v>
      </c>
      <c r="B3417" t="s">
        <v>40</v>
      </c>
      <c r="C3417">
        <v>85.303399999999996</v>
      </c>
      <c r="D3417">
        <v>84.362399999999994</v>
      </c>
      <c r="E3417">
        <v>-1.9</v>
      </c>
      <c r="F3417">
        <v>0.6</v>
      </c>
      <c r="G3417">
        <v>-4</v>
      </c>
      <c r="H3417">
        <v>-4</v>
      </c>
    </row>
    <row r="3418" spans="1:8" x14ac:dyDescent="0.25">
      <c r="A3418" s="1">
        <v>42705</v>
      </c>
      <c r="B3418" t="s">
        <v>41</v>
      </c>
      <c r="C3418">
        <v>78.669569999999993</v>
      </c>
      <c r="D3418">
        <v>95.820880000000002</v>
      </c>
      <c r="E3418">
        <v>-1.1000000000000001</v>
      </c>
      <c r="F3418">
        <v>-0.8</v>
      </c>
      <c r="G3418">
        <v>-5</v>
      </c>
      <c r="H3418">
        <v>-5</v>
      </c>
    </row>
    <row r="3419" spans="1:8" x14ac:dyDescent="0.25">
      <c r="A3419" s="1">
        <v>42705</v>
      </c>
      <c r="B3419" t="s">
        <v>42</v>
      </c>
      <c r="C3419">
        <v>81.681030000000007</v>
      </c>
      <c r="D3419">
        <v>91.060190000000006</v>
      </c>
      <c r="E3419">
        <v>0.4</v>
      </c>
      <c r="F3419">
        <v>6.2</v>
      </c>
      <c r="G3419">
        <v>-4.4000000000000004</v>
      </c>
      <c r="H3419">
        <v>-4.4000000000000004</v>
      </c>
    </row>
    <row r="3420" spans="1:8" x14ac:dyDescent="0.25">
      <c r="A3420" s="1">
        <v>42705</v>
      </c>
      <c r="B3420" t="s">
        <v>43</v>
      </c>
      <c r="C3420">
        <v>77.718190000000007</v>
      </c>
      <c r="D3420">
        <v>91.411940000000001</v>
      </c>
      <c r="E3420">
        <v>3.7</v>
      </c>
      <c r="F3420">
        <v>5.8</v>
      </c>
      <c r="G3420">
        <v>-3.3</v>
      </c>
      <c r="H3420">
        <v>-3.3</v>
      </c>
    </row>
    <row r="3421" spans="1:8" x14ac:dyDescent="0.25">
      <c r="A3421" s="1">
        <v>42705</v>
      </c>
      <c r="B3421" t="s">
        <v>44</v>
      </c>
      <c r="C3421">
        <v>80.019149999999996</v>
      </c>
      <c r="D3421">
        <v>91.851089999999999</v>
      </c>
      <c r="E3421">
        <v>6.2</v>
      </c>
      <c r="F3421">
        <v>3.8</v>
      </c>
      <c r="G3421">
        <v>-3.8</v>
      </c>
      <c r="H3421">
        <v>-3.8</v>
      </c>
    </row>
    <row r="3422" spans="1:8" x14ac:dyDescent="0.25">
      <c r="A3422" s="1">
        <v>42705</v>
      </c>
      <c r="B3422" t="s">
        <v>45</v>
      </c>
      <c r="C3422" t="s">
        <v>48</v>
      </c>
      <c r="D3422" t="s">
        <v>48</v>
      </c>
      <c r="E3422" t="s">
        <v>48</v>
      </c>
      <c r="F3422" t="s">
        <v>48</v>
      </c>
      <c r="G3422" t="s">
        <v>48</v>
      </c>
      <c r="H3422" t="s">
        <v>48</v>
      </c>
    </row>
    <row r="3423" spans="1:8" x14ac:dyDescent="0.25">
      <c r="A3423" s="1">
        <v>42705</v>
      </c>
      <c r="B3423" t="s">
        <v>46</v>
      </c>
      <c r="C3423">
        <v>81.348089999999999</v>
      </c>
      <c r="D3423">
        <v>89.614559999999997</v>
      </c>
      <c r="E3423">
        <v>-1.3</v>
      </c>
      <c r="F3423">
        <v>-4.4000000000000004</v>
      </c>
      <c r="G3423">
        <v>-0.1</v>
      </c>
      <c r="H3423">
        <v>-0.1</v>
      </c>
    </row>
    <row r="3424" spans="1:8" x14ac:dyDescent="0.25">
      <c r="A3424" s="1">
        <v>42705</v>
      </c>
      <c r="B3424" t="s">
        <v>47</v>
      </c>
      <c r="C3424">
        <v>72.793880000000001</v>
      </c>
      <c r="D3424">
        <v>96.460849999999994</v>
      </c>
      <c r="E3424">
        <v>8.5</v>
      </c>
      <c r="F3424">
        <v>-8.5</v>
      </c>
      <c r="G3424">
        <v>-2.8</v>
      </c>
      <c r="H3424">
        <v>-2.8</v>
      </c>
    </row>
    <row r="3425" spans="1:8" x14ac:dyDescent="0.25">
      <c r="A3425" s="1">
        <v>42736</v>
      </c>
      <c r="B3425" t="s">
        <v>1</v>
      </c>
      <c r="C3425">
        <v>90.76173</v>
      </c>
      <c r="D3425">
        <v>100.46023</v>
      </c>
      <c r="E3425">
        <v>0.7</v>
      </c>
      <c r="F3425">
        <v>2.1</v>
      </c>
      <c r="G3425">
        <v>2.1</v>
      </c>
      <c r="H3425">
        <v>-5.3</v>
      </c>
    </row>
    <row r="3426" spans="1:8" x14ac:dyDescent="0.25">
      <c r="A3426" s="1">
        <v>42736</v>
      </c>
      <c r="B3426" t="s">
        <v>118</v>
      </c>
      <c r="C3426">
        <v>115.16319</v>
      </c>
      <c r="D3426">
        <v>114.54478</v>
      </c>
      <c r="E3426">
        <v>-1.1000000000000001</v>
      </c>
      <c r="F3426">
        <v>-1.7</v>
      </c>
      <c r="G3426">
        <v>-1.7</v>
      </c>
      <c r="H3426">
        <v>-2.7</v>
      </c>
    </row>
    <row r="3427" spans="1:8" x14ac:dyDescent="0.25">
      <c r="A3427" s="1">
        <v>42736</v>
      </c>
      <c r="B3427" t="s">
        <v>32</v>
      </c>
      <c r="C3427">
        <v>78.741489999999999</v>
      </c>
      <c r="D3427">
        <v>81.758319999999998</v>
      </c>
      <c r="E3427">
        <v>-4.3</v>
      </c>
      <c r="F3427">
        <v>7.7</v>
      </c>
      <c r="G3427">
        <v>7.7</v>
      </c>
      <c r="H3427">
        <v>-7.9</v>
      </c>
    </row>
    <row r="3428" spans="1:8" x14ac:dyDescent="0.25">
      <c r="A3428" s="1">
        <v>42736</v>
      </c>
      <c r="B3428" t="s">
        <v>33</v>
      </c>
      <c r="C3428">
        <v>99.210800000000006</v>
      </c>
      <c r="D3428">
        <v>104.16413</v>
      </c>
      <c r="E3428">
        <v>4.7</v>
      </c>
      <c r="F3428">
        <v>14.1</v>
      </c>
      <c r="G3428">
        <v>14.1</v>
      </c>
      <c r="H3428">
        <v>9.6</v>
      </c>
    </row>
    <row r="3429" spans="1:8" x14ac:dyDescent="0.25">
      <c r="A3429" s="1">
        <v>42736</v>
      </c>
      <c r="B3429" t="s">
        <v>34</v>
      </c>
      <c r="C3429" t="s">
        <v>48</v>
      </c>
      <c r="D3429" t="s">
        <v>48</v>
      </c>
      <c r="E3429" t="s">
        <v>48</v>
      </c>
      <c r="F3429" t="s">
        <v>48</v>
      </c>
      <c r="G3429" t="s">
        <v>48</v>
      </c>
      <c r="H3429" t="s">
        <v>48</v>
      </c>
    </row>
    <row r="3430" spans="1:8" x14ac:dyDescent="0.25">
      <c r="A3430" s="1">
        <v>42736</v>
      </c>
      <c r="B3430" t="s">
        <v>35</v>
      </c>
      <c r="C3430">
        <v>98.377189999999999</v>
      </c>
      <c r="D3430">
        <v>104.90491</v>
      </c>
      <c r="E3430">
        <v>-3.3</v>
      </c>
      <c r="F3430">
        <v>1.7</v>
      </c>
      <c r="G3430">
        <v>1.7</v>
      </c>
      <c r="H3430">
        <v>-3.4</v>
      </c>
    </row>
    <row r="3431" spans="1:8" x14ac:dyDescent="0.25">
      <c r="A3431" s="1">
        <v>42736</v>
      </c>
      <c r="B3431" t="s">
        <v>36</v>
      </c>
      <c r="C3431" t="s">
        <v>48</v>
      </c>
      <c r="D3431" t="s">
        <v>48</v>
      </c>
      <c r="E3431" t="s">
        <v>48</v>
      </c>
      <c r="F3431" t="s">
        <v>48</v>
      </c>
      <c r="G3431" t="s">
        <v>48</v>
      </c>
      <c r="H3431" t="s">
        <v>48</v>
      </c>
    </row>
    <row r="3432" spans="1:8" x14ac:dyDescent="0.25">
      <c r="A3432" s="1">
        <v>42736</v>
      </c>
      <c r="B3432" t="s">
        <v>37</v>
      </c>
      <c r="C3432">
        <v>109.46133</v>
      </c>
      <c r="D3432">
        <v>103.05456</v>
      </c>
      <c r="E3432">
        <v>3.3</v>
      </c>
      <c r="F3432">
        <v>15.2</v>
      </c>
      <c r="G3432">
        <v>15.2</v>
      </c>
      <c r="H3432">
        <v>-5.2</v>
      </c>
    </row>
    <row r="3433" spans="1:8" x14ac:dyDescent="0.25">
      <c r="A3433" s="1">
        <v>42736</v>
      </c>
      <c r="B3433" t="s">
        <v>38</v>
      </c>
      <c r="C3433">
        <v>111.61152</v>
      </c>
      <c r="D3433">
        <v>117.07306</v>
      </c>
      <c r="E3433">
        <v>-2.8</v>
      </c>
      <c r="F3433">
        <v>-14.5</v>
      </c>
      <c r="G3433">
        <v>-14.5</v>
      </c>
      <c r="H3433">
        <v>-7.1</v>
      </c>
    </row>
    <row r="3434" spans="1:8" x14ac:dyDescent="0.25">
      <c r="A3434" s="1">
        <v>42736</v>
      </c>
      <c r="B3434" t="s">
        <v>39</v>
      </c>
      <c r="C3434">
        <v>91.701809999999995</v>
      </c>
      <c r="D3434">
        <v>102.50133</v>
      </c>
      <c r="E3434">
        <v>0.1</v>
      </c>
      <c r="F3434">
        <v>4.9000000000000004</v>
      </c>
      <c r="G3434">
        <v>4.9000000000000004</v>
      </c>
      <c r="H3434">
        <v>-4.4000000000000004</v>
      </c>
    </row>
    <row r="3435" spans="1:8" x14ac:dyDescent="0.25">
      <c r="A3435" s="1">
        <v>42736</v>
      </c>
      <c r="B3435" t="s">
        <v>2</v>
      </c>
      <c r="C3435">
        <v>152.80989</v>
      </c>
      <c r="D3435">
        <v>153.38612000000001</v>
      </c>
      <c r="E3435">
        <v>3.3</v>
      </c>
      <c r="F3435">
        <v>13.3</v>
      </c>
      <c r="G3435">
        <v>13.3</v>
      </c>
      <c r="H3435">
        <v>-16</v>
      </c>
    </row>
    <row r="3436" spans="1:8" x14ac:dyDescent="0.25">
      <c r="A3436" s="1">
        <v>42736</v>
      </c>
      <c r="B3436" t="s">
        <v>40</v>
      </c>
      <c r="C3436">
        <v>86.534270000000006</v>
      </c>
      <c r="D3436">
        <v>85.840770000000006</v>
      </c>
      <c r="E3436">
        <v>1.8</v>
      </c>
      <c r="F3436">
        <v>5.5</v>
      </c>
      <c r="G3436">
        <v>5.5</v>
      </c>
      <c r="H3436">
        <v>-2.2999999999999998</v>
      </c>
    </row>
    <row r="3437" spans="1:8" x14ac:dyDescent="0.25">
      <c r="A3437" s="1">
        <v>42736</v>
      </c>
      <c r="B3437" t="s">
        <v>41</v>
      </c>
      <c r="C3437">
        <v>82.37867</v>
      </c>
      <c r="D3437">
        <v>98.832880000000003</v>
      </c>
      <c r="E3437">
        <v>3.1</v>
      </c>
      <c r="F3437">
        <v>1.6</v>
      </c>
      <c r="G3437">
        <v>1.6</v>
      </c>
      <c r="H3437">
        <v>-3.7</v>
      </c>
    </row>
    <row r="3438" spans="1:8" x14ac:dyDescent="0.25">
      <c r="A3438" s="1">
        <v>42736</v>
      </c>
      <c r="B3438" t="s">
        <v>42</v>
      </c>
      <c r="C3438">
        <v>79.522059999999996</v>
      </c>
      <c r="D3438">
        <v>92.748090000000005</v>
      </c>
      <c r="E3438">
        <v>1.9</v>
      </c>
      <c r="F3438">
        <v>7.8</v>
      </c>
      <c r="G3438">
        <v>7.8</v>
      </c>
      <c r="H3438">
        <v>-3</v>
      </c>
    </row>
    <row r="3439" spans="1:8" x14ac:dyDescent="0.25">
      <c r="A3439" s="1">
        <v>42736</v>
      </c>
      <c r="B3439" t="s">
        <v>43</v>
      </c>
      <c r="C3439">
        <v>80.867149999999995</v>
      </c>
      <c r="D3439">
        <v>91.623459999999994</v>
      </c>
      <c r="E3439">
        <v>0.2</v>
      </c>
      <c r="F3439">
        <v>6</v>
      </c>
      <c r="G3439">
        <v>6</v>
      </c>
      <c r="H3439">
        <v>-1.9</v>
      </c>
    </row>
    <row r="3440" spans="1:8" x14ac:dyDescent="0.25">
      <c r="A3440" s="1">
        <v>42736</v>
      </c>
      <c r="B3440" t="s">
        <v>44</v>
      </c>
      <c r="C3440">
        <v>75.018389999999997</v>
      </c>
      <c r="D3440">
        <v>88.221779999999995</v>
      </c>
      <c r="E3440">
        <v>-4</v>
      </c>
      <c r="F3440">
        <v>-3.9</v>
      </c>
      <c r="G3440">
        <v>-3.9</v>
      </c>
      <c r="H3440">
        <v>-3.7</v>
      </c>
    </row>
    <row r="3441" spans="1:8" x14ac:dyDescent="0.25">
      <c r="A3441" s="1">
        <v>42736</v>
      </c>
      <c r="B3441" t="s">
        <v>45</v>
      </c>
      <c r="C3441" t="s">
        <v>48</v>
      </c>
      <c r="D3441" t="s">
        <v>48</v>
      </c>
      <c r="E3441" t="s">
        <v>48</v>
      </c>
      <c r="F3441" t="s">
        <v>48</v>
      </c>
      <c r="G3441" t="s">
        <v>48</v>
      </c>
      <c r="H3441" t="s">
        <v>48</v>
      </c>
    </row>
    <row r="3442" spans="1:8" x14ac:dyDescent="0.25">
      <c r="A3442" s="1">
        <v>42736</v>
      </c>
      <c r="B3442" t="s">
        <v>46</v>
      </c>
      <c r="C3442">
        <v>83.036900000000003</v>
      </c>
      <c r="D3442">
        <v>94.647300000000001</v>
      </c>
      <c r="E3442">
        <v>5.6</v>
      </c>
      <c r="F3442">
        <v>13.1</v>
      </c>
      <c r="G3442">
        <v>13.1</v>
      </c>
      <c r="H3442">
        <v>0.6</v>
      </c>
    </row>
    <row r="3443" spans="1:8" x14ac:dyDescent="0.25">
      <c r="A3443" s="1">
        <v>42736</v>
      </c>
      <c r="B3443" t="s">
        <v>47</v>
      </c>
      <c r="C3443">
        <v>64.849350000000001</v>
      </c>
      <c r="D3443">
        <v>98.503870000000006</v>
      </c>
      <c r="E3443">
        <v>2.1</v>
      </c>
      <c r="F3443">
        <v>11.1</v>
      </c>
      <c r="G3443">
        <v>11.1</v>
      </c>
      <c r="H3443">
        <v>-1.6</v>
      </c>
    </row>
    <row r="3444" spans="1:8" x14ac:dyDescent="0.25">
      <c r="A3444" s="1">
        <v>42767</v>
      </c>
      <c r="B3444" t="s">
        <v>1</v>
      </c>
      <c r="C3444">
        <v>88.411990000000003</v>
      </c>
      <c r="D3444">
        <v>101.49813</v>
      </c>
      <c r="E3444">
        <v>1</v>
      </c>
      <c r="F3444">
        <v>0.1</v>
      </c>
      <c r="G3444">
        <v>1.1000000000000001</v>
      </c>
      <c r="H3444">
        <v>-4.5</v>
      </c>
    </row>
    <row r="3445" spans="1:8" x14ac:dyDescent="0.25">
      <c r="A3445" s="1">
        <v>42767</v>
      </c>
      <c r="B3445" t="s">
        <v>118</v>
      </c>
      <c r="C3445">
        <v>101.56931</v>
      </c>
      <c r="D3445">
        <v>113.82559000000001</v>
      </c>
      <c r="E3445">
        <v>-0.6</v>
      </c>
      <c r="F3445">
        <v>-0.7</v>
      </c>
      <c r="G3445">
        <v>-1.2</v>
      </c>
      <c r="H3445">
        <v>-2.5</v>
      </c>
    </row>
    <row r="3446" spans="1:8" x14ac:dyDescent="0.25">
      <c r="A3446" s="1">
        <v>42767</v>
      </c>
      <c r="B3446" t="s">
        <v>32</v>
      </c>
      <c r="C3446">
        <v>77.67586</v>
      </c>
      <c r="D3446">
        <v>85.85172</v>
      </c>
      <c r="E3446">
        <v>5</v>
      </c>
      <c r="F3446">
        <v>5.7</v>
      </c>
      <c r="G3446">
        <v>6.7</v>
      </c>
      <c r="H3446">
        <v>-5.4</v>
      </c>
    </row>
    <row r="3447" spans="1:8" x14ac:dyDescent="0.25">
      <c r="A3447" s="1">
        <v>42767</v>
      </c>
      <c r="B3447" t="s">
        <v>33</v>
      </c>
      <c r="C3447">
        <v>84.273169999999993</v>
      </c>
      <c r="D3447">
        <v>102</v>
      </c>
      <c r="E3447">
        <v>-2.1</v>
      </c>
      <c r="F3447">
        <v>2.8</v>
      </c>
      <c r="G3447">
        <v>8.6</v>
      </c>
      <c r="H3447">
        <v>8.8000000000000007</v>
      </c>
    </row>
    <row r="3448" spans="1:8" x14ac:dyDescent="0.25">
      <c r="A3448" s="1">
        <v>42767</v>
      </c>
      <c r="B3448" t="s">
        <v>34</v>
      </c>
      <c r="C3448" t="s">
        <v>48</v>
      </c>
      <c r="D3448" t="s">
        <v>48</v>
      </c>
      <c r="E3448" t="s">
        <v>48</v>
      </c>
      <c r="F3448" t="s">
        <v>48</v>
      </c>
      <c r="G3448" t="s">
        <v>48</v>
      </c>
      <c r="H3448" t="s">
        <v>48</v>
      </c>
    </row>
    <row r="3449" spans="1:8" x14ac:dyDescent="0.25">
      <c r="A3449" s="1">
        <v>42767</v>
      </c>
      <c r="B3449" t="s">
        <v>35</v>
      </c>
      <c r="C3449">
        <v>91.323830000000001</v>
      </c>
      <c r="D3449">
        <v>104.71947</v>
      </c>
      <c r="E3449">
        <v>-0.2</v>
      </c>
      <c r="F3449">
        <v>-1.5</v>
      </c>
      <c r="G3449">
        <v>0.1</v>
      </c>
      <c r="H3449">
        <v>-2.7</v>
      </c>
    </row>
    <row r="3450" spans="1:8" x14ac:dyDescent="0.25">
      <c r="A3450" s="1">
        <v>42767</v>
      </c>
      <c r="B3450" t="s">
        <v>36</v>
      </c>
      <c r="C3450" t="s">
        <v>48</v>
      </c>
      <c r="D3450" t="s">
        <v>48</v>
      </c>
      <c r="E3450" t="s">
        <v>48</v>
      </c>
      <c r="F3450" t="s">
        <v>48</v>
      </c>
      <c r="G3450" t="s">
        <v>48</v>
      </c>
      <c r="H3450" t="s">
        <v>48</v>
      </c>
    </row>
    <row r="3451" spans="1:8" x14ac:dyDescent="0.25">
      <c r="A3451" s="1">
        <v>42767</v>
      </c>
      <c r="B3451" t="s">
        <v>37</v>
      </c>
      <c r="C3451">
        <v>83.303929999999994</v>
      </c>
      <c r="D3451">
        <v>95.228129999999993</v>
      </c>
      <c r="E3451">
        <v>-7.6</v>
      </c>
      <c r="F3451">
        <v>-1.1000000000000001</v>
      </c>
      <c r="G3451">
        <v>7.5</v>
      </c>
      <c r="H3451">
        <v>-3</v>
      </c>
    </row>
    <row r="3452" spans="1:8" x14ac:dyDescent="0.25">
      <c r="A3452" s="1">
        <v>42767</v>
      </c>
      <c r="B3452" t="s">
        <v>38</v>
      </c>
      <c r="C3452">
        <v>104.57568000000001</v>
      </c>
      <c r="D3452">
        <v>117.32653999999999</v>
      </c>
      <c r="E3452">
        <v>0.2</v>
      </c>
      <c r="F3452">
        <v>-3.6</v>
      </c>
      <c r="G3452">
        <v>-9.6</v>
      </c>
      <c r="H3452">
        <v>-8</v>
      </c>
    </row>
    <row r="3453" spans="1:8" x14ac:dyDescent="0.25">
      <c r="A3453" s="1">
        <v>42767</v>
      </c>
      <c r="B3453" t="s">
        <v>39</v>
      </c>
      <c r="C3453">
        <v>91.04992</v>
      </c>
      <c r="D3453">
        <v>106.6996</v>
      </c>
      <c r="E3453">
        <v>4.0999999999999996</v>
      </c>
      <c r="F3453">
        <v>3.5</v>
      </c>
      <c r="G3453">
        <v>4.2</v>
      </c>
      <c r="H3453">
        <v>-3.4</v>
      </c>
    </row>
    <row r="3454" spans="1:8" x14ac:dyDescent="0.25">
      <c r="A3454" s="1">
        <v>42767</v>
      </c>
      <c r="B3454" t="s">
        <v>2</v>
      </c>
      <c r="C3454">
        <v>136.5265</v>
      </c>
      <c r="D3454">
        <v>150.33904000000001</v>
      </c>
      <c r="E3454">
        <v>-2</v>
      </c>
      <c r="F3454">
        <v>-3.2</v>
      </c>
      <c r="G3454">
        <v>4.8</v>
      </c>
      <c r="H3454">
        <v>-14.9</v>
      </c>
    </row>
    <row r="3455" spans="1:8" x14ac:dyDescent="0.25">
      <c r="A3455" s="1">
        <v>42767</v>
      </c>
      <c r="B3455" t="s">
        <v>40</v>
      </c>
      <c r="C3455">
        <v>80.395409999999998</v>
      </c>
      <c r="D3455">
        <v>88.153360000000006</v>
      </c>
      <c r="E3455">
        <v>2.7</v>
      </c>
      <c r="F3455">
        <v>4.0999999999999996</v>
      </c>
      <c r="G3455">
        <v>4.9000000000000004</v>
      </c>
      <c r="H3455">
        <v>-1.7</v>
      </c>
    </row>
    <row r="3456" spans="1:8" x14ac:dyDescent="0.25">
      <c r="A3456" s="1">
        <v>42767</v>
      </c>
      <c r="B3456" t="s">
        <v>41</v>
      </c>
      <c r="C3456">
        <v>82.874300000000005</v>
      </c>
      <c r="D3456">
        <v>97.543769999999995</v>
      </c>
      <c r="E3456">
        <v>-1.3</v>
      </c>
      <c r="F3456">
        <v>-1.6</v>
      </c>
      <c r="G3456">
        <v>0</v>
      </c>
      <c r="H3456">
        <v>-2.9</v>
      </c>
    </row>
    <row r="3457" spans="1:8" x14ac:dyDescent="0.25">
      <c r="A3457" s="1">
        <v>42767</v>
      </c>
      <c r="B3457" t="s">
        <v>42</v>
      </c>
      <c r="C3457">
        <v>81.415930000000003</v>
      </c>
      <c r="D3457">
        <v>93.665890000000005</v>
      </c>
      <c r="E3457">
        <v>1</v>
      </c>
      <c r="F3457">
        <v>5.8</v>
      </c>
      <c r="G3457">
        <v>6.8</v>
      </c>
      <c r="H3457">
        <v>-2</v>
      </c>
    </row>
    <row r="3458" spans="1:8" x14ac:dyDescent="0.25">
      <c r="A3458" s="1">
        <v>42767</v>
      </c>
      <c r="B3458" t="s">
        <v>43</v>
      </c>
      <c r="C3458">
        <v>86.081460000000007</v>
      </c>
      <c r="D3458">
        <v>94.418670000000006</v>
      </c>
      <c r="E3458">
        <v>3.1</v>
      </c>
      <c r="F3458">
        <v>4.4000000000000004</v>
      </c>
      <c r="G3458">
        <v>5.2</v>
      </c>
      <c r="H3458">
        <v>-1.2</v>
      </c>
    </row>
    <row r="3459" spans="1:8" x14ac:dyDescent="0.25">
      <c r="A3459" s="1">
        <v>42767</v>
      </c>
      <c r="B3459" t="s">
        <v>44</v>
      </c>
      <c r="C3459">
        <v>79.882779999999997</v>
      </c>
      <c r="D3459">
        <v>90.896590000000003</v>
      </c>
      <c r="E3459">
        <v>3</v>
      </c>
      <c r="F3459">
        <v>0.9</v>
      </c>
      <c r="G3459">
        <v>-1.5</v>
      </c>
      <c r="H3459">
        <v>-3.3</v>
      </c>
    </row>
    <row r="3460" spans="1:8" x14ac:dyDescent="0.25">
      <c r="A3460" s="1">
        <v>42767</v>
      </c>
      <c r="B3460" t="s">
        <v>45</v>
      </c>
      <c r="C3460" t="s">
        <v>48</v>
      </c>
      <c r="D3460" t="s">
        <v>48</v>
      </c>
      <c r="E3460" t="s">
        <v>48</v>
      </c>
      <c r="F3460" t="s">
        <v>48</v>
      </c>
      <c r="G3460" t="s">
        <v>48</v>
      </c>
      <c r="H3460" t="s">
        <v>48</v>
      </c>
    </row>
    <row r="3461" spans="1:8" x14ac:dyDescent="0.25">
      <c r="A3461" s="1">
        <v>42767</v>
      </c>
      <c r="B3461" t="s">
        <v>46</v>
      </c>
      <c r="C3461">
        <v>77.06156</v>
      </c>
      <c r="D3461">
        <v>91.072810000000004</v>
      </c>
      <c r="E3461">
        <v>-3.8</v>
      </c>
      <c r="F3461">
        <v>-9</v>
      </c>
      <c r="G3461">
        <v>1.3</v>
      </c>
      <c r="H3461">
        <v>-1.5</v>
      </c>
    </row>
    <row r="3462" spans="1:8" x14ac:dyDescent="0.25">
      <c r="A3462" s="1">
        <v>42767</v>
      </c>
      <c r="B3462" t="s">
        <v>47</v>
      </c>
      <c r="C3462">
        <v>70.585369999999998</v>
      </c>
      <c r="D3462">
        <v>101.7227</v>
      </c>
      <c r="E3462">
        <v>3.3</v>
      </c>
      <c r="F3462">
        <v>2.8</v>
      </c>
      <c r="G3462">
        <v>6.6</v>
      </c>
      <c r="H3462">
        <v>-1.3</v>
      </c>
    </row>
    <row r="3463" spans="1:8" x14ac:dyDescent="0.25">
      <c r="A3463" s="1">
        <v>42795</v>
      </c>
      <c r="B3463" t="s">
        <v>1</v>
      </c>
      <c r="C3463">
        <v>99.551770000000005</v>
      </c>
      <c r="D3463">
        <v>99.992500000000007</v>
      </c>
      <c r="E3463">
        <v>-1.5</v>
      </c>
      <c r="F3463">
        <v>2.1</v>
      </c>
      <c r="G3463">
        <v>1.4</v>
      </c>
      <c r="H3463">
        <v>-3.4</v>
      </c>
    </row>
    <row r="3464" spans="1:8" x14ac:dyDescent="0.25">
      <c r="A3464" s="1">
        <v>42795</v>
      </c>
      <c r="B3464" t="s">
        <v>118</v>
      </c>
      <c r="C3464">
        <v>114.0369</v>
      </c>
      <c r="D3464">
        <v>113.91398</v>
      </c>
      <c r="E3464">
        <v>0.1</v>
      </c>
      <c r="F3464">
        <v>-1.1000000000000001</v>
      </c>
      <c r="G3464">
        <v>-1.2</v>
      </c>
      <c r="H3464">
        <v>-2</v>
      </c>
    </row>
    <row r="3465" spans="1:8" x14ac:dyDescent="0.25">
      <c r="A3465" s="1">
        <v>42795</v>
      </c>
      <c r="B3465" t="s">
        <v>32</v>
      </c>
      <c r="C3465">
        <v>84.716009999999997</v>
      </c>
      <c r="D3465">
        <v>77.914649999999995</v>
      </c>
      <c r="E3465">
        <v>-9.1999999999999993</v>
      </c>
      <c r="F3465">
        <v>-8</v>
      </c>
      <c r="G3465">
        <v>1</v>
      </c>
      <c r="H3465">
        <v>-5.4</v>
      </c>
    </row>
    <row r="3466" spans="1:8" x14ac:dyDescent="0.25">
      <c r="A3466" s="1">
        <v>42795</v>
      </c>
      <c r="B3466" t="s">
        <v>33</v>
      </c>
      <c r="C3466">
        <v>93.310389999999998</v>
      </c>
      <c r="D3466">
        <v>102.07765999999999</v>
      </c>
      <c r="E3466">
        <v>0.1</v>
      </c>
      <c r="F3466">
        <v>6.2</v>
      </c>
      <c r="G3466">
        <v>7.8</v>
      </c>
      <c r="H3466">
        <v>8.6999999999999993</v>
      </c>
    </row>
    <row r="3467" spans="1:8" x14ac:dyDescent="0.25">
      <c r="A3467" s="1">
        <v>42795</v>
      </c>
      <c r="B3467" t="s">
        <v>34</v>
      </c>
      <c r="C3467" t="s">
        <v>48</v>
      </c>
      <c r="D3467" t="s">
        <v>48</v>
      </c>
      <c r="E3467" t="s">
        <v>48</v>
      </c>
      <c r="F3467" t="s">
        <v>48</v>
      </c>
      <c r="G3467" t="s">
        <v>48</v>
      </c>
      <c r="H3467" t="s">
        <v>48</v>
      </c>
    </row>
    <row r="3468" spans="1:8" x14ac:dyDescent="0.25">
      <c r="A3468" s="1">
        <v>42795</v>
      </c>
      <c r="B3468" t="s">
        <v>35</v>
      </c>
      <c r="C3468">
        <v>100.85154</v>
      </c>
      <c r="D3468">
        <v>102.0059</v>
      </c>
      <c r="E3468">
        <v>-2.6</v>
      </c>
      <c r="F3468">
        <v>-1.6</v>
      </c>
      <c r="G3468">
        <v>-0.5</v>
      </c>
      <c r="H3468">
        <v>-2.4</v>
      </c>
    </row>
    <row r="3469" spans="1:8" x14ac:dyDescent="0.25">
      <c r="A3469" s="1">
        <v>42795</v>
      </c>
      <c r="B3469" t="s">
        <v>36</v>
      </c>
      <c r="C3469" t="s">
        <v>48</v>
      </c>
      <c r="D3469" t="s">
        <v>48</v>
      </c>
      <c r="E3469" t="s">
        <v>48</v>
      </c>
      <c r="F3469" t="s">
        <v>48</v>
      </c>
      <c r="G3469" t="s">
        <v>48</v>
      </c>
      <c r="H3469" t="s">
        <v>48</v>
      </c>
    </row>
    <row r="3470" spans="1:8" x14ac:dyDescent="0.25">
      <c r="A3470" s="1">
        <v>42795</v>
      </c>
      <c r="B3470" t="s">
        <v>37</v>
      </c>
      <c r="C3470">
        <v>90.447509999999994</v>
      </c>
      <c r="D3470">
        <v>96.885130000000004</v>
      </c>
      <c r="E3470">
        <v>1.7</v>
      </c>
      <c r="F3470">
        <v>3.1</v>
      </c>
      <c r="G3470">
        <v>6.1</v>
      </c>
      <c r="H3470">
        <v>-0.8</v>
      </c>
    </row>
    <row r="3471" spans="1:8" x14ac:dyDescent="0.25">
      <c r="A3471" s="1">
        <v>42795</v>
      </c>
      <c r="B3471" t="s">
        <v>38</v>
      </c>
      <c r="C3471">
        <v>123.47808999999999</v>
      </c>
      <c r="D3471">
        <v>122.36320000000001</v>
      </c>
      <c r="E3471">
        <v>4.3</v>
      </c>
      <c r="F3471">
        <v>-3.2</v>
      </c>
      <c r="G3471">
        <v>-7.3</v>
      </c>
      <c r="H3471">
        <v>-7.6</v>
      </c>
    </row>
    <row r="3472" spans="1:8" x14ac:dyDescent="0.25">
      <c r="A3472" s="1">
        <v>42795</v>
      </c>
      <c r="B3472" t="s">
        <v>39</v>
      </c>
      <c r="C3472">
        <v>100.70196</v>
      </c>
      <c r="D3472">
        <v>103.62166999999999</v>
      </c>
      <c r="E3472">
        <v>-2.9</v>
      </c>
      <c r="F3472">
        <v>2.7</v>
      </c>
      <c r="G3472">
        <v>3.7</v>
      </c>
      <c r="H3472">
        <v>-2.5</v>
      </c>
    </row>
    <row r="3473" spans="1:8" x14ac:dyDescent="0.25">
      <c r="A3473" s="1">
        <v>42795</v>
      </c>
      <c r="B3473" t="s">
        <v>2</v>
      </c>
      <c r="C3473">
        <v>145.51176000000001</v>
      </c>
      <c r="D3473">
        <v>148.74870999999999</v>
      </c>
      <c r="E3473">
        <v>-1.1000000000000001</v>
      </c>
      <c r="F3473">
        <v>2.2999999999999998</v>
      </c>
      <c r="G3473">
        <v>4</v>
      </c>
      <c r="H3473">
        <v>-13</v>
      </c>
    </row>
    <row r="3474" spans="1:8" x14ac:dyDescent="0.25">
      <c r="A3474" s="1">
        <v>42795</v>
      </c>
      <c r="B3474" t="s">
        <v>40</v>
      </c>
      <c r="C3474">
        <v>87.567210000000003</v>
      </c>
      <c r="D3474">
        <v>87.783619999999999</v>
      </c>
      <c r="E3474">
        <v>-0.4</v>
      </c>
      <c r="F3474">
        <v>7</v>
      </c>
      <c r="G3474">
        <v>5.6</v>
      </c>
      <c r="H3474">
        <v>-0.2</v>
      </c>
    </row>
    <row r="3475" spans="1:8" x14ac:dyDescent="0.25">
      <c r="A3475" s="1">
        <v>42795</v>
      </c>
      <c r="B3475" t="s">
        <v>41</v>
      </c>
      <c r="C3475">
        <v>94.156610000000001</v>
      </c>
      <c r="D3475">
        <v>96.552440000000004</v>
      </c>
      <c r="E3475">
        <v>-1</v>
      </c>
      <c r="F3475">
        <v>1.5</v>
      </c>
      <c r="G3475">
        <v>0.5</v>
      </c>
      <c r="H3475">
        <v>-1.7</v>
      </c>
    </row>
    <row r="3476" spans="1:8" x14ac:dyDescent="0.25">
      <c r="A3476" s="1">
        <v>42795</v>
      </c>
      <c r="B3476" t="s">
        <v>42</v>
      </c>
      <c r="C3476">
        <v>93.720169999999996</v>
      </c>
      <c r="D3476">
        <v>91.366069999999993</v>
      </c>
      <c r="E3476">
        <v>-2.5</v>
      </c>
      <c r="F3476">
        <v>5.9</v>
      </c>
      <c r="G3476">
        <v>6.5</v>
      </c>
      <c r="H3476">
        <v>-1</v>
      </c>
    </row>
    <row r="3477" spans="1:8" x14ac:dyDescent="0.25">
      <c r="A3477" s="1">
        <v>42795</v>
      </c>
      <c r="B3477" t="s">
        <v>43</v>
      </c>
      <c r="C3477">
        <v>97.670469999999995</v>
      </c>
      <c r="D3477">
        <v>91.019959999999998</v>
      </c>
      <c r="E3477">
        <v>-3.6</v>
      </c>
      <c r="F3477">
        <v>6</v>
      </c>
      <c r="G3477">
        <v>5.5</v>
      </c>
      <c r="H3477">
        <v>0</v>
      </c>
    </row>
    <row r="3478" spans="1:8" x14ac:dyDescent="0.25">
      <c r="A3478" s="1">
        <v>42795</v>
      </c>
      <c r="B3478" t="s">
        <v>44</v>
      </c>
      <c r="C3478">
        <v>98.621589999999998</v>
      </c>
      <c r="D3478">
        <v>90.686199999999999</v>
      </c>
      <c r="E3478">
        <v>-0.2</v>
      </c>
      <c r="F3478">
        <v>7.6</v>
      </c>
      <c r="G3478">
        <v>1.9</v>
      </c>
      <c r="H3478">
        <v>-1.8</v>
      </c>
    </row>
    <row r="3479" spans="1:8" x14ac:dyDescent="0.25">
      <c r="A3479" s="1">
        <v>42795</v>
      </c>
      <c r="B3479" t="s">
        <v>45</v>
      </c>
      <c r="C3479" t="s">
        <v>48</v>
      </c>
      <c r="D3479" t="s">
        <v>48</v>
      </c>
      <c r="E3479" t="s">
        <v>48</v>
      </c>
      <c r="F3479" t="s">
        <v>48</v>
      </c>
      <c r="G3479" t="s">
        <v>48</v>
      </c>
      <c r="H3479" t="s">
        <v>48</v>
      </c>
    </row>
    <row r="3480" spans="1:8" x14ac:dyDescent="0.25">
      <c r="A3480" s="1">
        <v>42795</v>
      </c>
      <c r="B3480" t="s">
        <v>46</v>
      </c>
      <c r="C3480">
        <v>84.772099999999995</v>
      </c>
      <c r="D3480">
        <v>93.051829999999995</v>
      </c>
      <c r="E3480">
        <v>2.2000000000000002</v>
      </c>
      <c r="F3480">
        <v>1.1000000000000001</v>
      </c>
      <c r="G3480">
        <v>1.2</v>
      </c>
      <c r="H3480">
        <v>-1.8</v>
      </c>
    </row>
    <row r="3481" spans="1:8" x14ac:dyDescent="0.25">
      <c r="A3481" s="1">
        <v>42795</v>
      </c>
      <c r="B3481" t="s">
        <v>47</v>
      </c>
      <c r="C3481">
        <v>79.65419</v>
      </c>
      <c r="D3481">
        <v>100.30562</v>
      </c>
      <c r="E3481">
        <v>-1.4</v>
      </c>
      <c r="F3481">
        <v>8.6</v>
      </c>
      <c r="G3481">
        <v>7.4</v>
      </c>
      <c r="H3481">
        <v>0.1</v>
      </c>
    </row>
    <row r="3482" spans="1:8" x14ac:dyDescent="0.25">
      <c r="A3482" s="1">
        <v>42826</v>
      </c>
      <c r="B3482" t="s">
        <v>1</v>
      </c>
      <c r="C3482">
        <v>92.420640000000006</v>
      </c>
      <c r="D3482">
        <v>99.941140000000004</v>
      </c>
      <c r="E3482">
        <v>-0.1</v>
      </c>
      <c r="F3482">
        <v>-4.5</v>
      </c>
      <c r="G3482">
        <v>-0.1</v>
      </c>
      <c r="H3482">
        <v>-3.2</v>
      </c>
    </row>
    <row r="3483" spans="1:8" x14ac:dyDescent="0.25">
      <c r="A3483" s="1">
        <v>42826</v>
      </c>
      <c r="B3483" t="s">
        <v>118</v>
      </c>
      <c r="C3483">
        <v>103.47418</v>
      </c>
      <c r="D3483">
        <v>114.2056</v>
      </c>
      <c r="E3483">
        <v>0.3</v>
      </c>
      <c r="F3483">
        <v>-3.7</v>
      </c>
      <c r="G3483">
        <v>-1.8</v>
      </c>
      <c r="H3483">
        <v>-2.1</v>
      </c>
    </row>
    <row r="3484" spans="1:8" x14ac:dyDescent="0.25">
      <c r="A3484" s="1">
        <v>42826</v>
      </c>
      <c r="B3484" t="s">
        <v>32</v>
      </c>
      <c r="C3484">
        <v>80.018439999999998</v>
      </c>
      <c r="D3484">
        <v>88.46942</v>
      </c>
      <c r="E3484">
        <v>13.5</v>
      </c>
      <c r="F3484">
        <v>7.3</v>
      </c>
      <c r="G3484">
        <v>2.5</v>
      </c>
      <c r="H3484">
        <v>-3.1</v>
      </c>
    </row>
    <row r="3485" spans="1:8" x14ac:dyDescent="0.25">
      <c r="A3485" s="1">
        <v>42826</v>
      </c>
      <c r="B3485" t="s">
        <v>33</v>
      </c>
      <c r="C3485">
        <v>94.501149999999996</v>
      </c>
      <c r="D3485">
        <v>105.67543999999999</v>
      </c>
      <c r="E3485">
        <v>3.5</v>
      </c>
      <c r="F3485">
        <v>5.2</v>
      </c>
      <c r="G3485">
        <v>7.1</v>
      </c>
      <c r="H3485">
        <v>8.5</v>
      </c>
    </row>
    <row r="3486" spans="1:8" x14ac:dyDescent="0.25">
      <c r="A3486" s="1">
        <v>42826</v>
      </c>
      <c r="B3486" t="s">
        <v>34</v>
      </c>
      <c r="C3486" t="s">
        <v>48</v>
      </c>
      <c r="D3486" t="s">
        <v>48</v>
      </c>
      <c r="E3486" t="s">
        <v>48</v>
      </c>
      <c r="F3486" t="s">
        <v>48</v>
      </c>
      <c r="G3486" t="s">
        <v>48</v>
      </c>
      <c r="H3486" t="s">
        <v>48</v>
      </c>
    </row>
    <row r="3487" spans="1:8" x14ac:dyDescent="0.25">
      <c r="A3487" s="1">
        <v>42826</v>
      </c>
      <c r="B3487" t="s">
        <v>35</v>
      </c>
      <c r="C3487">
        <v>87.378050000000002</v>
      </c>
      <c r="D3487">
        <v>103.35068</v>
      </c>
      <c r="E3487">
        <v>1.3</v>
      </c>
      <c r="F3487">
        <v>-6.7</v>
      </c>
      <c r="G3487">
        <v>-2</v>
      </c>
      <c r="H3487">
        <v>-2.7</v>
      </c>
    </row>
    <row r="3488" spans="1:8" x14ac:dyDescent="0.25">
      <c r="A3488" s="1">
        <v>42826</v>
      </c>
      <c r="B3488" t="s">
        <v>36</v>
      </c>
      <c r="C3488" t="s">
        <v>48</v>
      </c>
      <c r="D3488" t="s">
        <v>48</v>
      </c>
      <c r="E3488" t="s">
        <v>48</v>
      </c>
      <c r="F3488" t="s">
        <v>48</v>
      </c>
      <c r="G3488" t="s">
        <v>48</v>
      </c>
      <c r="H3488" t="s">
        <v>48</v>
      </c>
    </row>
    <row r="3489" spans="1:8" x14ac:dyDescent="0.25">
      <c r="A3489" s="1">
        <v>42826</v>
      </c>
      <c r="B3489" t="s">
        <v>37</v>
      </c>
      <c r="C3489">
        <v>79.293689999999998</v>
      </c>
      <c r="D3489">
        <v>95.366280000000003</v>
      </c>
      <c r="E3489">
        <v>-1.6</v>
      </c>
      <c r="F3489">
        <v>-6.9</v>
      </c>
      <c r="G3489">
        <v>2.9</v>
      </c>
      <c r="H3489">
        <v>-0.7</v>
      </c>
    </row>
    <row r="3490" spans="1:8" x14ac:dyDescent="0.25">
      <c r="A3490" s="1">
        <v>42826</v>
      </c>
      <c r="B3490" t="s">
        <v>38</v>
      </c>
      <c r="C3490">
        <v>113.81204</v>
      </c>
      <c r="D3490">
        <v>121.35787000000001</v>
      </c>
      <c r="E3490">
        <v>-0.8</v>
      </c>
      <c r="F3490">
        <v>-7.2</v>
      </c>
      <c r="G3490">
        <v>-7.3</v>
      </c>
      <c r="H3490">
        <v>-8.1</v>
      </c>
    </row>
    <row r="3491" spans="1:8" x14ac:dyDescent="0.25">
      <c r="A3491" s="1">
        <v>42826</v>
      </c>
      <c r="B3491" t="s">
        <v>39</v>
      </c>
      <c r="C3491">
        <v>97.214340000000007</v>
      </c>
      <c r="D3491">
        <v>102.93659</v>
      </c>
      <c r="E3491">
        <v>-0.7</v>
      </c>
      <c r="F3491">
        <v>-2.7</v>
      </c>
      <c r="G3491">
        <v>1.9</v>
      </c>
      <c r="H3491">
        <v>-2.4</v>
      </c>
    </row>
    <row r="3492" spans="1:8" x14ac:dyDescent="0.25">
      <c r="A3492" s="1">
        <v>42826</v>
      </c>
      <c r="B3492" t="s">
        <v>2</v>
      </c>
      <c r="C3492">
        <v>146.38472999999999</v>
      </c>
      <c r="D3492">
        <v>149.59220999999999</v>
      </c>
      <c r="E3492">
        <v>0.6</v>
      </c>
      <c r="F3492">
        <v>4.2</v>
      </c>
      <c r="G3492">
        <v>4</v>
      </c>
      <c r="H3492">
        <v>-11</v>
      </c>
    </row>
    <row r="3493" spans="1:8" x14ac:dyDescent="0.25">
      <c r="A3493" s="1">
        <v>42826</v>
      </c>
      <c r="B3493" t="s">
        <v>40</v>
      </c>
      <c r="C3493">
        <v>83.339269999999999</v>
      </c>
      <c r="D3493">
        <v>87.502709999999993</v>
      </c>
      <c r="E3493">
        <v>-0.3</v>
      </c>
      <c r="F3493">
        <v>3.1</v>
      </c>
      <c r="G3493">
        <v>5</v>
      </c>
      <c r="H3493">
        <v>0.9</v>
      </c>
    </row>
    <row r="3494" spans="1:8" x14ac:dyDescent="0.25">
      <c r="A3494" s="1">
        <v>42826</v>
      </c>
      <c r="B3494" t="s">
        <v>41</v>
      </c>
      <c r="C3494">
        <v>88.063289999999995</v>
      </c>
      <c r="D3494">
        <v>95.795460000000006</v>
      </c>
      <c r="E3494">
        <v>-0.8</v>
      </c>
      <c r="F3494">
        <v>-9.1999999999999993</v>
      </c>
      <c r="G3494">
        <v>-2.1</v>
      </c>
      <c r="H3494">
        <v>-2.2999999999999998</v>
      </c>
    </row>
    <row r="3495" spans="1:8" x14ac:dyDescent="0.25">
      <c r="A3495" s="1">
        <v>42826</v>
      </c>
      <c r="B3495" t="s">
        <v>42</v>
      </c>
      <c r="C3495">
        <v>83.708430000000007</v>
      </c>
      <c r="D3495">
        <v>89.458160000000007</v>
      </c>
      <c r="E3495">
        <v>-2.1</v>
      </c>
      <c r="F3495">
        <v>-4.3</v>
      </c>
      <c r="G3495">
        <v>3.6</v>
      </c>
      <c r="H3495">
        <v>-0.7</v>
      </c>
    </row>
    <row r="3496" spans="1:8" x14ac:dyDescent="0.25">
      <c r="A3496" s="1">
        <v>42826</v>
      </c>
      <c r="B3496" t="s">
        <v>43</v>
      </c>
      <c r="C3496">
        <v>83.478089999999995</v>
      </c>
      <c r="D3496">
        <v>91.079949999999997</v>
      </c>
      <c r="E3496">
        <v>0.1</v>
      </c>
      <c r="F3496">
        <v>-4.3</v>
      </c>
      <c r="G3496">
        <v>3</v>
      </c>
      <c r="H3496">
        <v>0.1</v>
      </c>
    </row>
    <row r="3497" spans="1:8" x14ac:dyDescent="0.25">
      <c r="A3497" s="1">
        <v>42826</v>
      </c>
      <c r="B3497" t="s">
        <v>44</v>
      </c>
      <c r="C3497">
        <v>84.776520000000005</v>
      </c>
      <c r="D3497">
        <v>88.532929999999993</v>
      </c>
      <c r="E3497">
        <v>-2.4</v>
      </c>
      <c r="F3497">
        <v>-4.0999999999999996</v>
      </c>
      <c r="G3497">
        <v>0.3</v>
      </c>
      <c r="H3497">
        <v>-1.4</v>
      </c>
    </row>
    <row r="3498" spans="1:8" x14ac:dyDescent="0.25">
      <c r="A3498" s="1">
        <v>42826</v>
      </c>
      <c r="B3498" t="s">
        <v>45</v>
      </c>
      <c r="C3498" t="s">
        <v>48</v>
      </c>
      <c r="D3498" t="s">
        <v>48</v>
      </c>
      <c r="E3498" t="s">
        <v>48</v>
      </c>
      <c r="F3498" t="s">
        <v>48</v>
      </c>
      <c r="G3498" t="s">
        <v>48</v>
      </c>
      <c r="H3498" t="s">
        <v>48</v>
      </c>
    </row>
    <row r="3499" spans="1:8" x14ac:dyDescent="0.25">
      <c r="A3499" s="1">
        <v>42826</v>
      </c>
      <c r="B3499" t="s">
        <v>46</v>
      </c>
      <c r="C3499">
        <v>77.090620000000001</v>
      </c>
      <c r="D3499">
        <v>83.811419999999998</v>
      </c>
      <c r="E3499">
        <v>-9.9</v>
      </c>
      <c r="F3499">
        <v>-8.5</v>
      </c>
      <c r="G3499">
        <v>-1.3</v>
      </c>
      <c r="H3499">
        <v>-2.8</v>
      </c>
    </row>
    <row r="3500" spans="1:8" x14ac:dyDescent="0.25">
      <c r="A3500" s="1">
        <v>42826</v>
      </c>
      <c r="B3500" t="s">
        <v>47</v>
      </c>
      <c r="C3500">
        <v>86.143180000000001</v>
      </c>
      <c r="D3500">
        <v>99.763850000000005</v>
      </c>
      <c r="E3500">
        <v>-0.5</v>
      </c>
      <c r="F3500">
        <v>-7.2</v>
      </c>
      <c r="G3500">
        <v>2.8</v>
      </c>
      <c r="H3500">
        <v>-0.5</v>
      </c>
    </row>
    <row r="3501" spans="1:8" x14ac:dyDescent="0.25">
      <c r="A3501" s="1">
        <v>42856</v>
      </c>
      <c r="B3501" t="s">
        <v>1</v>
      </c>
      <c r="C3501">
        <v>105.02557</v>
      </c>
      <c r="D3501">
        <v>100.39645</v>
      </c>
      <c r="E3501">
        <v>0.5</v>
      </c>
      <c r="F3501">
        <v>4.5</v>
      </c>
      <c r="G3501">
        <v>0.9</v>
      </c>
      <c r="H3501">
        <v>-2.2000000000000002</v>
      </c>
    </row>
    <row r="3502" spans="1:8" x14ac:dyDescent="0.25">
      <c r="A3502" s="1">
        <v>42856</v>
      </c>
      <c r="B3502" t="s">
        <v>118</v>
      </c>
      <c r="C3502">
        <v>113.11187</v>
      </c>
      <c r="D3502">
        <v>116.54738</v>
      </c>
      <c r="E3502">
        <v>2.1</v>
      </c>
      <c r="F3502">
        <v>2</v>
      </c>
      <c r="G3502">
        <v>-1.1000000000000001</v>
      </c>
      <c r="H3502">
        <v>-2</v>
      </c>
    </row>
    <row r="3503" spans="1:8" x14ac:dyDescent="0.25">
      <c r="A3503" s="1">
        <v>42856</v>
      </c>
      <c r="B3503" t="s">
        <v>32</v>
      </c>
      <c r="C3503">
        <v>87.029859999999999</v>
      </c>
      <c r="D3503">
        <v>86.265429999999995</v>
      </c>
      <c r="E3503">
        <v>-2.5</v>
      </c>
      <c r="F3503">
        <v>0</v>
      </c>
      <c r="G3503">
        <v>2</v>
      </c>
      <c r="H3503">
        <v>-2.5</v>
      </c>
    </row>
    <row r="3504" spans="1:8" x14ac:dyDescent="0.25">
      <c r="A3504" s="1">
        <v>42856</v>
      </c>
      <c r="B3504" t="s">
        <v>33</v>
      </c>
      <c r="C3504">
        <v>107.45851</v>
      </c>
      <c r="D3504">
        <v>108.34881</v>
      </c>
      <c r="E3504">
        <v>2.5</v>
      </c>
      <c r="F3504">
        <v>15.2</v>
      </c>
      <c r="G3504">
        <v>8.9</v>
      </c>
      <c r="H3504">
        <v>9.1</v>
      </c>
    </row>
    <row r="3505" spans="1:8" x14ac:dyDescent="0.25">
      <c r="A3505" s="1">
        <v>42856</v>
      </c>
      <c r="B3505" t="s">
        <v>34</v>
      </c>
      <c r="C3505" t="s">
        <v>48</v>
      </c>
      <c r="D3505" t="s">
        <v>48</v>
      </c>
      <c r="E3505" t="s">
        <v>48</v>
      </c>
      <c r="F3505" t="s">
        <v>48</v>
      </c>
      <c r="G3505" t="s">
        <v>48</v>
      </c>
      <c r="H3505" t="s">
        <v>48</v>
      </c>
    </row>
    <row r="3506" spans="1:8" x14ac:dyDescent="0.25">
      <c r="A3506" s="1">
        <v>42856</v>
      </c>
      <c r="B3506" t="s">
        <v>35</v>
      </c>
      <c r="C3506">
        <v>104.00699</v>
      </c>
      <c r="D3506">
        <v>107.82818</v>
      </c>
      <c r="E3506">
        <v>4.3</v>
      </c>
      <c r="F3506">
        <v>6.8</v>
      </c>
      <c r="G3506">
        <v>-0.2</v>
      </c>
      <c r="H3506">
        <v>-1.9</v>
      </c>
    </row>
    <row r="3507" spans="1:8" x14ac:dyDescent="0.25">
      <c r="A3507" s="1">
        <v>42856</v>
      </c>
      <c r="B3507" t="s">
        <v>36</v>
      </c>
      <c r="C3507" t="s">
        <v>48</v>
      </c>
      <c r="D3507" t="s">
        <v>48</v>
      </c>
      <c r="E3507" t="s">
        <v>48</v>
      </c>
      <c r="F3507" t="s">
        <v>48</v>
      </c>
      <c r="G3507" t="s">
        <v>48</v>
      </c>
      <c r="H3507" t="s">
        <v>48</v>
      </c>
    </row>
    <row r="3508" spans="1:8" x14ac:dyDescent="0.25">
      <c r="A3508" s="1">
        <v>42856</v>
      </c>
      <c r="B3508" t="s">
        <v>37</v>
      </c>
      <c r="C3508">
        <v>81.064269999999993</v>
      </c>
      <c r="D3508">
        <v>94.215450000000004</v>
      </c>
      <c r="E3508">
        <v>-1.2</v>
      </c>
      <c r="F3508">
        <v>-2.6</v>
      </c>
      <c r="G3508">
        <v>1.9</v>
      </c>
      <c r="H3508">
        <v>-0.5</v>
      </c>
    </row>
    <row r="3509" spans="1:8" x14ac:dyDescent="0.25">
      <c r="A3509" s="1">
        <v>42856</v>
      </c>
      <c r="B3509" t="s">
        <v>38</v>
      </c>
      <c r="C3509">
        <v>128.93844000000001</v>
      </c>
      <c r="D3509">
        <v>124.30062</v>
      </c>
      <c r="E3509">
        <v>2.4</v>
      </c>
      <c r="F3509">
        <v>0.6</v>
      </c>
      <c r="G3509">
        <v>-5.7</v>
      </c>
      <c r="H3509">
        <v>-7.8</v>
      </c>
    </row>
    <row r="3510" spans="1:8" x14ac:dyDescent="0.25">
      <c r="A3510" s="1">
        <v>42856</v>
      </c>
      <c r="B3510" t="s">
        <v>39</v>
      </c>
      <c r="C3510">
        <v>108.56050999999999</v>
      </c>
      <c r="D3510">
        <v>102.83927</v>
      </c>
      <c r="E3510">
        <v>-0.1</v>
      </c>
      <c r="F3510">
        <v>2.2999999999999998</v>
      </c>
      <c r="G3510">
        <v>2</v>
      </c>
      <c r="H3510">
        <v>-1.6</v>
      </c>
    </row>
    <row r="3511" spans="1:8" x14ac:dyDescent="0.25">
      <c r="A3511" s="1">
        <v>42856</v>
      </c>
      <c r="B3511" t="s">
        <v>2</v>
      </c>
      <c r="C3511">
        <v>151.77850000000001</v>
      </c>
      <c r="D3511">
        <v>152.36002999999999</v>
      </c>
      <c r="E3511">
        <v>1.9</v>
      </c>
      <c r="F3511">
        <v>1.5</v>
      </c>
      <c r="G3511">
        <v>3.5</v>
      </c>
      <c r="H3511">
        <v>-9.3000000000000007</v>
      </c>
    </row>
    <row r="3512" spans="1:8" x14ac:dyDescent="0.25">
      <c r="A3512" s="1">
        <v>42856</v>
      </c>
      <c r="B3512" t="s">
        <v>40</v>
      </c>
      <c r="C3512">
        <v>86.623400000000004</v>
      </c>
      <c r="D3512">
        <v>85.456909999999993</v>
      </c>
      <c r="E3512">
        <v>-2.2999999999999998</v>
      </c>
      <c r="F3512">
        <v>2.5</v>
      </c>
      <c r="G3512">
        <v>4.4000000000000004</v>
      </c>
      <c r="H3512">
        <v>1.8</v>
      </c>
    </row>
    <row r="3513" spans="1:8" x14ac:dyDescent="0.25">
      <c r="A3513" s="1">
        <v>42856</v>
      </c>
      <c r="B3513" t="s">
        <v>41</v>
      </c>
      <c r="C3513">
        <v>105.00295</v>
      </c>
      <c r="D3513">
        <v>98.188720000000004</v>
      </c>
      <c r="E3513">
        <v>2.5</v>
      </c>
      <c r="F3513">
        <v>4.4000000000000004</v>
      </c>
      <c r="G3513">
        <v>-0.7</v>
      </c>
      <c r="H3513">
        <v>-1.5</v>
      </c>
    </row>
    <row r="3514" spans="1:8" x14ac:dyDescent="0.25">
      <c r="A3514" s="1">
        <v>42856</v>
      </c>
      <c r="B3514" t="s">
        <v>42</v>
      </c>
      <c r="C3514">
        <v>94.095259999999996</v>
      </c>
      <c r="D3514">
        <v>88.940430000000006</v>
      </c>
      <c r="E3514">
        <v>-0.6</v>
      </c>
      <c r="F3514">
        <v>9.1999999999999993</v>
      </c>
      <c r="G3514">
        <v>4.8</v>
      </c>
      <c r="H3514">
        <v>1</v>
      </c>
    </row>
    <row r="3515" spans="1:8" x14ac:dyDescent="0.25">
      <c r="A3515" s="1">
        <v>42856</v>
      </c>
      <c r="B3515" t="s">
        <v>43</v>
      </c>
      <c r="C3515">
        <v>95.791240000000002</v>
      </c>
      <c r="D3515">
        <v>91.586359999999999</v>
      </c>
      <c r="E3515">
        <v>0.6</v>
      </c>
      <c r="F3515">
        <v>9.1999999999999993</v>
      </c>
      <c r="G3515">
        <v>4.2</v>
      </c>
      <c r="H3515">
        <v>1.4</v>
      </c>
    </row>
    <row r="3516" spans="1:8" x14ac:dyDescent="0.25">
      <c r="A3516" s="1">
        <v>42856</v>
      </c>
      <c r="B3516" t="s">
        <v>44</v>
      </c>
      <c r="C3516">
        <v>98.60248</v>
      </c>
      <c r="D3516">
        <v>90.879339999999999</v>
      </c>
      <c r="E3516">
        <v>2.7</v>
      </c>
      <c r="F3516">
        <v>7.8</v>
      </c>
      <c r="G3516">
        <v>1.9</v>
      </c>
      <c r="H3516">
        <v>-0.4</v>
      </c>
    </row>
    <row r="3517" spans="1:8" x14ac:dyDescent="0.25">
      <c r="A3517" s="1">
        <v>42856</v>
      </c>
      <c r="B3517" t="s">
        <v>45</v>
      </c>
      <c r="C3517" t="s">
        <v>48</v>
      </c>
      <c r="D3517" t="s">
        <v>48</v>
      </c>
      <c r="E3517" t="s">
        <v>48</v>
      </c>
      <c r="F3517" t="s">
        <v>48</v>
      </c>
      <c r="G3517" t="s">
        <v>48</v>
      </c>
      <c r="H3517" t="s">
        <v>48</v>
      </c>
    </row>
    <row r="3518" spans="1:8" x14ac:dyDescent="0.25">
      <c r="A3518" s="1">
        <v>42856</v>
      </c>
      <c r="B3518" t="s">
        <v>46</v>
      </c>
      <c r="C3518">
        <v>98.647450000000006</v>
      </c>
      <c r="D3518">
        <v>93.3352</v>
      </c>
      <c r="E3518">
        <v>11.4</v>
      </c>
      <c r="F3518">
        <v>-2.2000000000000002</v>
      </c>
      <c r="G3518">
        <v>-1.5</v>
      </c>
      <c r="H3518">
        <v>-4</v>
      </c>
    </row>
    <row r="3519" spans="1:8" x14ac:dyDescent="0.25">
      <c r="A3519" s="1">
        <v>42856</v>
      </c>
      <c r="B3519" t="s">
        <v>47</v>
      </c>
      <c r="C3519">
        <v>115.74375999999999</v>
      </c>
      <c r="D3519">
        <v>102.53077999999999</v>
      </c>
      <c r="E3519">
        <v>2.8</v>
      </c>
      <c r="F3519">
        <v>0.5</v>
      </c>
      <c r="G3519">
        <v>2.1</v>
      </c>
      <c r="H3519">
        <v>-0.5</v>
      </c>
    </row>
    <row r="3520" spans="1:8" x14ac:dyDescent="0.25">
      <c r="A3520" s="1">
        <v>42887</v>
      </c>
      <c r="B3520" t="s">
        <v>1</v>
      </c>
      <c r="C3520">
        <v>103.06748</v>
      </c>
      <c r="D3520">
        <v>101.30719999999999</v>
      </c>
      <c r="E3520">
        <v>0.9</v>
      </c>
      <c r="F3520">
        <v>0.9</v>
      </c>
      <c r="G3520">
        <v>0.9</v>
      </c>
      <c r="H3520">
        <v>-1.7</v>
      </c>
    </row>
    <row r="3521" spans="1:8" x14ac:dyDescent="0.25">
      <c r="A3521" s="1">
        <v>42887</v>
      </c>
      <c r="B3521" t="s">
        <v>118</v>
      </c>
      <c r="C3521">
        <v>102.98066</v>
      </c>
      <c r="D3521">
        <v>111.09507000000001</v>
      </c>
      <c r="E3521">
        <v>-4.7</v>
      </c>
      <c r="F3521">
        <v>-5.0999999999999996</v>
      </c>
      <c r="G3521">
        <v>-1.7</v>
      </c>
      <c r="H3521">
        <v>-2.2000000000000002</v>
      </c>
    </row>
    <row r="3522" spans="1:8" x14ac:dyDescent="0.25">
      <c r="A3522" s="1">
        <v>42887</v>
      </c>
      <c r="B3522" t="s">
        <v>32</v>
      </c>
      <c r="C3522">
        <v>82.978210000000004</v>
      </c>
      <c r="D3522">
        <v>87.683859999999996</v>
      </c>
      <c r="E3522">
        <v>1.6</v>
      </c>
      <c r="F3522">
        <v>-0.1</v>
      </c>
      <c r="G3522">
        <v>1.6</v>
      </c>
      <c r="H3522">
        <v>-1.8</v>
      </c>
    </row>
    <row r="3523" spans="1:8" x14ac:dyDescent="0.25">
      <c r="A3523" s="1">
        <v>42887</v>
      </c>
      <c r="B3523" t="s">
        <v>33</v>
      </c>
      <c r="C3523">
        <v>108.07597</v>
      </c>
      <c r="D3523">
        <v>104.00561</v>
      </c>
      <c r="E3523">
        <v>-4</v>
      </c>
      <c r="F3523">
        <v>7.5</v>
      </c>
      <c r="G3523">
        <v>8.6</v>
      </c>
      <c r="H3523">
        <v>8.6</v>
      </c>
    </row>
    <row r="3524" spans="1:8" x14ac:dyDescent="0.25">
      <c r="A3524" s="1">
        <v>42887</v>
      </c>
      <c r="B3524" t="s">
        <v>34</v>
      </c>
      <c r="C3524" t="s">
        <v>48</v>
      </c>
      <c r="D3524" t="s">
        <v>48</v>
      </c>
      <c r="E3524" t="s">
        <v>48</v>
      </c>
      <c r="F3524" t="s">
        <v>48</v>
      </c>
      <c r="G3524" t="s">
        <v>48</v>
      </c>
      <c r="H3524" t="s">
        <v>48</v>
      </c>
    </row>
    <row r="3525" spans="1:8" x14ac:dyDescent="0.25">
      <c r="A3525" s="1">
        <v>42887</v>
      </c>
      <c r="B3525" t="s">
        <v>35</v>
      </c>
      <c r="C3525">
        <v>103.69085</v>
      </c>
      <c r="D3525">
        <v>107.93419</v>
      </c>
      <c r="E3525">
        <v>0.1</v>
      </c>
      <c r="F3525">
        <v>3.4</v>
      </c>
      <c r="G3525">
        <v>0.4</v>
      </c>
      <c r="H3525">
        <v>-1.4</v>
      </c>
    </row>
    <row r="3526" spans="1:8" x14ac:dyDescent="0.25">
      <c r="A3526" s="1">
        <v>42887</v>
      </c>
      <c r="B3526" t="s">
        <v>36</v>
      </c>
      <c r="C3526" t="s">
        <v>48</v>
      </c>
      <c r="D3526" t="s">
        <v>48</v>
      </c>
      <c r="E3526" t="s">
        <v>48</v>
      </c>
      <c r="F3526" t="s">
        <v>48</v>
      </c>
      <c r="G3526" t="s">
        <v>48</v>
      </c>
      <c r="H3526" t="s">
        <v>48</v>
      </c>
    </row>
    <row r="3527" spans="1:8" x14ac:dyDescent="0.25">
      <c r="A3527" s="1">
        <v>42887</v>
      </c>
      <c r="B3527" t="s">
        <v>37</v>
      </c>
      <c r="C3527">
        <v>81.096649999999997</v>
      </c>
      <c r="D3527">
        <v>95.186599999999999</v>
      </c>
      <c r="E3527">
        <v>1</v>
      </c>
      <c r="F3527">
        <v>-2.2000000000000002</v>
      </c>
      <c r="G3527">
        <v>1.2</v>
      </c>
      <c r="H3527">
        <v>-0.1</v>
      </c>
    </row>
    <row r="3528" spans="1:8" x14ac:dyDescent="0.25">
      <c r="A3528" s="1">
        <v>42887</v>
      </c>
      <c r="B3528" t="s">
        <v>38</v>
      </c>
      <c r="C3528">
        <v>112.33154</v>
      </c>
      <c r="D3528">
        <v>116.02464000000001</v>
      </c>
      <c r="E3528">
        <v>-6.7</v>
      </c>
      <c r="F3528">
        <v>-10</v>
      </c>
      <c r="G3528">
        <v>-6.4</v>
      </c>
      <c r="H3528">
        <v>-8.1999999999999993</v>
      </c>
    </row>
    <row r="3529" spans="1:8" x14ac:dyDescent="0.25">
      <c r="A3529" s="1">
        <v>42887</v>
      </c>
      <c r="B3529" t="s">
        <v>39</v>
      </c>
      <c r="C3529">
        <v>107.83174</v>
      </c>
      <c r="D3529">
        <v>104.78233</v>
      </c>
      <c r="E3529">
        <v>1.9</v>
      </c>
      <c r="F3529">
        <v>2.7</v>
      </c>
      <c r="G3529">
        <v>2.1</v>
      </c>
      <c r="H3529">
        <v>-0.9</v>
      </c>
    </row>
    <row r="3530" spans="1:8" x14ac:dyDescent="0.25">
      <c r="A3530" s="1">
        <v>42887</v>
      </c>
      <c r="B3530" t="s">
        <v>2</v>
      </c>
      <c r="C3530">
        <v>147.88330999999999</v>
      </c>
      <c r="D3530">
        <v>151.49839</v>
      </c>
      <c r="E3530">
        <v>-0.6</v>
      </c>
      <c r="F3530">
        <v>10.4</v>
      </c>
      <c r="G3530">
        <v>4.5999999999999996</v>
      </c>
      <c r="H3530">
        <v>-6.1</v>
      </c>
    </row>
    <row r="3531" spans="1:8" x14ac:dyDescent="0.25">
      <c r="A3531" s="1">
        <v>42887</v>
      </c>
      <c r="B3531" t="s">
        <v>40</v>
      </c>
      <c r="C3531">
        <v>86.487729999999999</v>
      </c>
      <c r="D3531">
        <v>87.985690000000005</v>
      </c>
      <c r="E3531">
        <v>3</v>
      </c>
      <c r="F3531">
        <v>-0.3</v>
      </c>
      <c r="G3531">
        <v>3.6</v>
      </c>
      <c r="H3531">
        <v>1.9</v>
      </c>
    </row>
    <row r="3532" spans="1:8" x14ac:dyDescent="0.25">
      <c r="A3532" s="1">
        <v>42887</v>
      </c>
      <c r="B3532" t="s">
        <v>41</v>
      </c>
      <c r="C3532">
        <v>107.76430999999999</v>
      </c>
      <c r="D3532">
        <v>101.74272000000001</v>
      </c>
      <c r="E3532">
        <v>3.6</v>
      </c>
      <c r="F3532">
        <v>4</v>
      </c>
      <c r="G3532">
        <v>0.2</v>
      </c>
      <c r="H3532">
        <v>-0.9</v>
      </c>
    </row>
    <row r="3533" spans="1:8" x14ac:dyDescent="0.25">
      <c r="A3533" s="1">
        <v>42887</v>
      </c>
      <c r="B3533" t="s">
        <v>42</v>
      </c>
      <c r="C3533">
        <v>92.9101</v>
      </c>
      <c r="D3533">
        <v>90.757379999999998</v>
      </c>
      <c r="E3533">
        <v>2</v>
      </c>
      <c r="F3533">
        <v>1.4</v>
      </c>
      <c r="G3533">
        <v>4.0999999999999996</v>
      </c>
      <c r="H3533">
        <v>1.6</v>
      </c>
    </row>
    <row r="3534" spans="1:8" x14ac:dyDescent="0.25">
      <c r="A3534" s="1">
        <v>42887</v>
      </c>
      <c r="B3534" t="s">
        <v>43</v>
      </c>
      <c r="C3534">
        <v>94.519859999999994</v>
      </c>
      <c r="D3534">
        <v>92.864009999999993</v>
      </c>
      <c r="E3534">
        <v>1.4</v>
      </c>
      <c r="F3534">
        <v>-1.1000000000000001</v>
      </c>
      <c r="G3534">
        <v>3.3</v>
      </c>
      <c r="H3534">
        <v>1.2</v>
      </c>
    </row>
    <row r="3535" spans="1:8" x14ac:dyDescent="0.25">
      <c r="A3535" s="1">
        <v>42887</v>
      </c>
      <c r="B3535" t="s">
        <v>44</v>
      </c>
      <c r="C3535">
        <v>93.019990000000007</v>
      </c>
      <c r="D3535">
        <v>89.988529999999997</v>
      </c>
      <c r="E3535">
        <v>-1</v>
      </c>
      <c r="F3535">
        <v>2</v>
      </c>
      <c r="G3535">
        <v>1.9</v>
      </c>
      <c r="H3535">
        <v>-0.5</v>
      </c>
    </row>
    <row r="3536" spans="1:8" x14ac:dyDescent="0.25">
      <c r="A3536" s="1">
        <v>42887</v>
      </c>
      <c r="B3536" t="s">
        <v>45</v>
      </c>
      <c r="C3536" t="s">
        <v>48</v>
      </c>
      <c r="D3536" t="s">
        <v>48</v>
      </c>
      <c r="E3536" t="s">
        <v>48</v>
      </c>
      <c r="F3536" t="s">
        <v>48</v>
      </c>
      <c r="G3536" t="s">
        <v>48</v>
      </c>
      <c r="H3536" t="s">
        <v>48</v>
      </c>
    </row>
    <row r="3537" spans="1:8" x14ac:dyDescent="0.25">
      <c r="A3537" s="1">
        <v>42887</v>
      </c>
      <c r="B3537" t="s">
        <v>46</v>
      </c>
      <c r="C3537">
        <v>99.88561</v>
      </c>
      <c r="D3537">
        <v>92.673000000000002</v>
      </c>
      <c r="E3537">
        <v>-0.7</v>
      </c>
      <c r="F3537">
        <v>-0.3</v>
      </c>
      <c r="G3537">
        <v>-1.3</v>
      </c>
      <c r="H3537">
        <v>-4.5999999999999996</v>
      </c>
    </row>
    <row r="3538" spans="1:8" x14ac:dyDescent="0.25">
      <c r="A3538" s="1">
        <v>42887</v>
      </c>
      <c r="B3538" t="s">
        <v>47</v>
      </c>
      <c r="C3538">
        <v>123.17238999999999</v>
      </c>
      <c r="D3538">
        <v>103.30167</v>
      </c>
      <c r="E3538">
        <v>0.8</v>
      </c>
      <c r="F3538">
        <v>0.3</v>
      </c>
      <c r="G3538">
        <v>1.7</v>
      </c>
      <c r="H3538">
        <v>-0.9</v>
      </c>
    </row>
    <row r="3539" spans="1:8" x14ac:dyDescent="0.25">
      <c r="A3539" s="1">
        <v>42917</v>
      </c>
      <c r="B3539" t="s">
        <v>1</v>
      </c>
      <c r="C3539">
        <v>107.34819</v>
      </c>
      <c r="D3539">
        <v>101.48066</v>
      </c>
      <c r="E3539">
        <v>0.2</v>
      </c>
      <c r="F3539">
        <v>2.8</v>
      </c>
      <c r="G3539">
        <v>1.2</v>
      </c>
      <c r="H3539">
        <v>-0.9</v>
      </c>
    </row>
    <row r="3540" spans="1:8" x14ac:dyDescent="0.25">
      <c r="A3540" s="1">
        <v>42917</v>
      </c>
      <c r="B3540" t="s">
        <v>118</v>
      </c>
      <c r="C3540">
        <v>114.02912999999999</v>
      </c>
      <c r="D3540">
        <v>115.49955</v>
      </c>
      <c r="E3540">
        <v>4</v>
      </c>
      <c r="F3540">
        <v>3.4</v>
      </c>
      <c r="G3540">
        <v>-1</v>
      </c>
      <c r="H3540">
        <v>-1.3</v>
      </c>
    </row>
    <row r="3541" spans="1:8" x14ac:dyDescent="0.25">
      <c r="A3541" s="1">
        <v>42917</v>
      </c>
      <c r="B3541" t="s">
        <v>32</v>
      </c>
      <c r="C3541">
        <v>86.835759999999993</v>
      </c>
      <c r="D3541">
        <v>88.039259999999999</v>
      </c>
      <c r="E3541">
        <v>0.4</v>
      </c>
      <c r="F3541">
        <v>-1</v>
      </c>
      <c r="G3541">
        <v>1.2</v>
      </c>
      <c r="H3541">
        <v>-1.5</v>
      </c>
    </row>
    <row r="3542" spans="1:8" x14ac:dyDescent="0.25">
      <c r="A3542" s="1">
        <v>42917</v>
      </c>
      <c r="B3542" t="s">
        <v>33</v>
      </c>
      <c r="C3542">
        <v>113.94395</v>
      </c>
      <c r="D3542">
        <v>105.44534</v>
      </c>
      <c r="E3542">
        <v>1.4</v>
      </c>
      <c r="F3542">
        <v>13.5</v>
      </c>
      <c r="G3542">
        <v>9.4</v>
      </c>
      <c r="H3542">
        <v>8.9</v>
      </c>
    </row>
    <row r="3543" spans="1:8" x14ac:dyDescent="0.25">
      <c r="A3543" s="1">
        <v>42917</v>
      </c>
      <c r="B3543" t="s">
        <v>34</v>
      </c>
      <c r="C3543" t="s">
        <v>48</v>
      </c>
      <c r="D3543" t="s">
        <v>48</v>
      </c>
      <c r="E3543" t="s">
        <v>48</v>
      </c>
      <c r="F3543" t="s">
        <v>48</v>
      </c>
      <c r="G3543" t="s">
        <v>48</v>
      </c>
      <c r="H3543" t="s">
        <v>48</v>
      </c>
    </row>
    <row r="3544" spans="1:8" x14ac:dyDescent="0.25">
      <c r="A3544" s="1">
        <v>42917</v>
      </c>
      <c r="B3544" t="s">
        <v>35</v>
      </c>
      <c r="C3544">
        <v>108.20428</v>
      </c>
      <c r="D3544">
        <v>107.58879</v>
      </c>
      <c r="E3544">
        <v>-0.3</v>
      </c>
      <c r="F3544">
        <v>1.3</v>
      </c>
      <c r="G3544">
        <v>0.5</v>
      </c>
      <c r="H3544">
        <v>-1.2</v>
      </c>
    </row>
    <row r="3545" spans="1:8" x14ac:dyDescent="0.25">
      <c r="A3545" s="1">
        <v>42917</v>
      </c>
      <c r="B3545" t="s">
        <v>36</v>
      </c>
      <c r="C3545" t="s">
        <v>48</v>
      </c>
      <c r="D3545" t="s">
        <v>48</v>
      </c>
      <c r="E3545" t="s">
        <v>48</v>
      </c>
      <c r="F3545" t="s">
        <v>48</v>
      </c>
      <c r="G3545" t="s">
        <v>48</v>
      </c>
      <c r="H3545" t="s">
        <v>48</v>
      </c>
    </row>
    <row r="3546" spans="1:8" x14ac:dyDescent="0.25">
      <c r="A3546" s="1">
        <v>42917</v>
      </c>
      <c r="B3546" t="s">
        <v>37</v>
      </c>
      <c r="C3546">
        <v>84.922899999999998</v>
      </c>
      <c r="D3546">
        <v>94.264960000000002</v>
      </c>
      <c r="E3546">
        <v>-1</v>
      </c>
      <c r="F3546">
        <v>-4.4000000000000004</v>
      </c>
      <c r="G3546">
        <v>0.4</v>
      </c>
      <c r="H3546">
        <v>-0.2</v>
      </c>
    </row>
    <row r="3547" spans="1:8" x14ac:dyDescent="0.25">
      <c r="A3547" s="1">
        <v>42917</v>
      </c>
      <c r="B3547" t="s">
        <v>38</v>
      </c>
      <c r="C3547">
        <v>130.26904999999999</v>
      </c>
      <c r="D3547">
        <v>123.49374</v>
      </c>
      <c r="E3547">
        <v>6.4</v>
      </c>
      <c r="F3547">
        <v>9.1</v>
      </c>
      <c r="G3547">
        <v>-4.2</v>
      </c>
      <c r="H3547">
        <v>-5.9</v>
      </c>
    </row>
    <row r="3548" spans="1:8" x14ac:dyDescent="0.25">
      <c r="A3548" s="1">
        <v>42917</v>
      </c>
      <c r="B3548" t="s">
        <v>39</v>
      </c>
      <c r="C3548">
        <v>111.75564</v>
      </c>
      <c r="D3548">
        <v>103.60871</v>
      </c>
      <c r="E3548">
        <v>-1.1000000000000001</v>
      </c>
      <c r="F3548">
        <v>0.9</v>
      </c>
      <c r="G3548">
        <v>1.9</v>
      </c>
      <c r="H3548">
        <v>-0.5</v>
      </c>
    </row>
    <row r="3549" spans="1:8" x14ac:dyDescent="0.25">
      <c r="A3549" s="1">
        <v>42917</v>
      </c>
      <c r="B3549" t="s">
        <v>2</v>
      </c>
      <c r="C3549">
        <v>141.31832</v>
      </c>
      <c r="D3549">
        <v>137.20193</v>
      </c>
      <c r="E3549">
        <v>-9.4</v>
      </c>
      <c r="F3549">
        <v>-4</v>
      </c>
      <c r="G3549">
        <v>3.3</v>
      </c>
      <c r="H3549">
        <v>-4.4000000000000004</v>
      </c>
    </row>
    <row r="3550" spans="1:8" x14ac:dyDescent="0.25">
      <c r="A3550" s="1">
        <v>42917</v>
      </c>
      <c r="B3550" t="s">
        <v>40</v>
      </c>
      <c r="C3550">
        <v>83.690110000000004</v>
      </c>
      <c r="D3550">
        <v>80.324520000000007</v>
      </c>
      <c r="E3550">
        <v>-8.6999999999999993</v>
      </c>
      <c r="F3550">
        <v>-4.4000000000000004</v>
      </c>
      <c r="G3550">
        <v>2.4</v>
      </c>
      <c r="H3550">
        <v>1.9</v>
      </c>
    </row>
    <row r="3551" spans="1:8" x14ac:dyDescent="0.25">
      <c r="A3551" s="1">
        <v>42917</v>
      </c>
      <c r="B3551" t="s">
        <v>41</v>
      </c>
      <c r="C3551">
        <v>111.44065999999999</v>
      </c>
      <c r="D3551">
        <v>102.12743</v>
      </c>
      <c r="E3551">
        <v>0.4</v>
      </c>
      <c r="F3551">
        <v>4.3</v>
      </c>
      <c r="G3551">
        <v>0.8</v>
      </c>
      <c r="H3551">
        <v>-0.3</v>
      </c>
    </row>
    <row r="3552" spans="1:8" x14ac:dyDescent="0.25">
      <c r="A3552" s="1">
        <v>42917</v>
      </c>
      <c r="B3552" t="s">
        <v>42</v>
      </c>
      <c r="C3552">
        <v>99.099260000000001</v>
      </c>
      <c r="D3552">
        <v>90.958470000000005</v>
      </c>
      <c r="E3552">
        <v>0.2</v>
      </c>
      <c r="F3552">
        <v>3.3</v>
      </c>
      <c r="G3552">
        <v>4</v>
      </c>
      <c r="H3552">
        <v>1.9</v>
      </c>
    </row>
    <row r="3553" spans="1:8" x14ac:dyDescent="0.25">
      <c r="A3553" s="1">
        <v>42917</v>
      </c>
      <c r="B3553" t="s">
        <v>43</v>
      </c>
      <c r="C3553">
        <v>95.844059999999999</v>
      </c>
      <c r="D3553">
        <v>93.911429999999996</v>
      </c>
      <c r="E3553">
        <v>1.1000000000000001</v>
      </c>
      <c r="F3553">
        <v>4.9000000000000004</v>
      </c>
      <c r="G3553">
        <v>3.5</v>
      </c>
      <c r="H3553">
        <v>2.1</v>
      </c>
    </row>
    <row r="3554" spans="1:8" x14ac:dyDescent="0.25">
      <c r="A3554" s="1">
        <v>42917</v>
      </c>
      <c r="B3554" t="s">
        <v>44</v>
      </c>
      <c r="C3554">
        <v>92.621080000000006</v>
      </c>
      <c r="D3554">
        <v>87.548079999999999</v>
      </c>
      <c r="E3554">
        <v>-2.7</v>
      </c>
      <c r="F3554">
        <v>2.1</v>
      </c>
      <c r="G3554">
        <v>2</v>
      </c>
      <c r="H3554">
        <v>0.9</v>
      </c>
    </row>
    <row r="3555" spans="1:8" x14ac:dyDescent="0.25">
      <c r="A3555" s="1">
        <v>42917</v>
      </c>
      <c r="B3555" t="s">
        <v>45</v>
      </c>
      <c r="C3555" t="s">
        <v>48</v>
      </c>
      <c r="D3555" t="s">
        <v>48</v>
      </c>
      <c r="E3555" t="s">
        <v>48</v>
      </c>
      <c r="F3555" t="s">
        <v>48</v>
      </c>
      <c r="G3555" t="s">
        <v>48</v>
      </c>
      <c r="H3555" t="s">
        <v>48</v>
      </c>
    </row>
    <row r="3556" spans="1:8" x14ac:dyDescent="0.25">
      <c r="A3556" s="1">
        <v>42917</v>
      </c>
      <c r="B3556" t="s">
        <v>46</v>
      </c>
      <c r="C3556">
        <v>102.18366</v>
      </c>
      <c r="D3556">
        <v>90.345359999999999</v>
      </c>
      <c r="E3556">
        <v>-2.5</v>
      </c>
      <c r="F3556">
        <v>2.1</v>
      </c>
      <c r="G3556">
        <v>-0.7</v>
      </c>
      <c r="H3556">
        <v>-4.0999999999999996</v>
      </c>
    </row>
    <row r="3557" spans="1:8" x14ac:dyDescent="0.25">
      <c r="A3557" s="1">
        <v>42917</v>
      </c>
      <c r="B3557" t="s">
        <v>47</v>
      </c>
      <c r="C3557">
        <v>131.06013999999999</v>
      </c>
      <c r="D3557">
        <v>105.61686</v>
      </c>
      <c r="E3557">
        <v>2.2000000000000002</v>
      </c>
      <c r="F3557">
        <v>0.1</v>
      </c>
      <c r="G3557">
        <v>1.4</v>
      </c>
      <c r="H3557">
        <v>-1.2</v>
      </c>
    </row>
    <row r="3558" spans="1:8" x14ac:dyDescent="0.25">
      <c r="A3558" s="1">
        <v>42948</v>
      </c>
      <c r="B3558" t="s">
        <v>1</v>
      </c>
      <c r="C3558">
        <v>112.64103</v>
      </c>
      <c r="D3558">
        <v>101.54680999999999</v>
      </c>
      <c r="E3558">
        <v>0.1</v>
      </c>
      <c r="F3558">
        <v>3.9</v>
      </c>
      <c r="G3558">
        <v>1.6</v>
      </c>
      <c r="H3558">
        <v>-0.1</v>
      </c>
    </row>
    <row r="3559" spans="1:8" x14ac:dyDescent="0.25">
      <c r="A3559" s="1">
        <v>42948</v>
      </c>
      <c r="B3559" t="s">
        <v>118</v>
      </c>
      <c r="C3559">
        <v>120.66915</v>
      </c>
      <c r="D3559">
        <v>115.15038</v>
      </c>
      <c r="E3559">
        <v>-0.3</v>
      </c>
      <c r="F3559">
        <v>2.1</v>
      </c>
      <c r="G3559">
        <v>-0.6</v>
      </c>
      <c r="H3559">
        <v>-0.9</v>
      </c>
    </row>
    <row r="3560" spans="1:8" x14ac:dyDescent="0.25">
      <c r="A3560" s="1">
        <v>42948</v>
      </c>
      <c r="B3560" t="s">
        <v>32</v>
      </c>
      <c r="C3560">
        <v>96.479550000000003</v>
      </c>
      <c r="D3560">
        <v>90.631069999999994</v>
      </c>
      <c r="E3560">
        <v>2.9</v>
      </c>
      <c r="F3560">
        <v>5.0999999999999996</v>
      </c>
      <c r="G3560">
        <v>1.7</v>
      </c>
      <c r="H3560">
        <v>-0.3</v>
      </c>
    </row>
    <row r="3561" spans="1:8" x14ac:dyDescent="0.25">
      <c r="A3561" s="1">
        <v>42948</v>
      </c>
      <c r="B3561" t="s">
        <v>33</v>
      </c>
      <c r="C3561">
        <v>110.10890000000001</v>
      </c>
      <c r="D3561">
        <v>102.98217</v>
      </c>
      <c r="E3561">
        <v>-2.2999999999999998</v>
      </c>
      <c r="F3561">
        <v>9.9</v>
      </c>
      <c r="G3561">
        <v>9.4</v>
      </c>
      <c r="H3561">
        <v>8.4</v>
      </c>
    </row>
    <row r="3562" spans="1:8" x14ac:dyDescent="0.25">
      <c r="A3562" s="1">
        <v>42948</v>
      </c>
      <c r="B3562" t="s">
        <v>34</v>
      </c>
      <c r="C3562" t="s">
        <v>48</v>
      </c>
      <c r="D3562" t="s">
        <v>48</v>
      </c>
      <c r="E3562" t="s">
        <v>48</v>
      </c>
      <c r="F3562" t="s">
        <v>48</v>
      </c>
      <c r="G3562" t="s">
        <v>48</v>
      </c>
      <c r="H3562" t="s">
        <v>48</v>
      </c>
    </row>
    <row r="3563" spans="1:8" x14ac:dyDescent="0.25">
      <c r="A3563" s="1">
        <v>42948</v>
      </c>
      <c r="B3563" t="s">
        <v>35</v>
      </c>
      <c r="C3563">
        <v>117.02579</v>
      </c>
      <c r="D3563">
        <v>106.51884</v>
      </c>
      <c r="E3563">
        <v>-1</v>
      </c>
      <c r="F3563">
        <v>4.0999999999999996</v>
      </c>
      <c r="G3563">
        <v>1</v>
      </c>
      <c r="H3563">
        <v>-0.6</v>
      </c>
    </row>
    <row r="3564" spans="1:8" x14ac:dyDescent="0.25">
      <c r="A3564" s="1">
        <v>42948</v>
      </c>
      <c r="B3564" t="s">
        <v>36</v>
      </c>
      <c r="C3564" t="s">
        <v>48</v>
      </c>
      <c r="D3564" t="s">
        <v>48</v>
      </c>
      <c r="E3564" t="s">
        <v>48</v>
      </c>
      <c r="F3564" t="s">
        <v>48</v>
      </c>
      <c r="G3564" t="s">
        <v>48</v>
      </c>
      <c r="H3564" t="s">
        <v>48</v>
      </c>
    </row>
    <row r="3565" spans="1:8" x14ac:dyDescent="0.25">
      <c r="A3565" s="1">
        <v>42948</v>
      </c>
      <c r="B3565" t="s">
        <v>37</v>
      </c>
      <c r="C3565">
        <v>95.276169999999993</v>
      </c>
      <c r="D3565">
        <v>95.713499999999996</v>
      </c>
      <c r="E3565">
        <v>1.5</v>
      </c>
      <c r="F3565">
        <v>0.7</v>
      </c>
      <c r="G3565">
        <v>0.5</v>
      </c>
      <c r="H3565">
        <v>-0.1</v>
      </c>
    </row>
    <row r="3566" spans="1:8" x14ac:dyDescent="0.25">
      <c r="A3566" s="1">
        <v>42948</v>
      </c>
      <c r="B3566" t="s">
        <v>38</v>
      </c>
      <c r="C3566">
        <v>135.97614999999999</v>
      </c>
      <c r="D3566">
        <v>127.54285</v>
      </c>
      <c r="E3566">
        <v>3.3</v>
      </c>
      <c r="F3566">
        <v>6.1</v>
      </c>
      <c r="G3566">
        <v>-2.9</v>
      </c>
      <c r="H3566">
        <v>-4.4000000000000004</v>
      </c>
    </row>
    <row r="3567" spans="1:8" x14ac:dyDescent="0.25">
      <c r="A3567" s="1">
        <v>42948</v>
      </c>
      <c r="B3567" t="s">
        <v>39</v>
      </c>
      <c r="C3567">
        <v>114.31813</v>
      </c>
      <c r="D3567">
        <v>101.81468</v>
      </c>
      <c r="E3567">
        <v>-1.7</v>
      </c>
      <c r="F3567">
        <v>0.8</v>
      </c>
      <c r="G3567">
        <v>1.8</v>
      </c>
      <c r="H3567">
        <v>0.1</v>
      </c>
    </row>
    <row r="3568" spans="1:8" x14ac:dyDescent="0.25">
      <c r="A3568" s="1">
        <v>42948</v>
      </c>
      <c r="B3568" t="s">
        <v>2</v>
      </c>
      <c r="C3568">
        <v>155.84126000000001</v>
      </c>
      <c r="D3568">
        <v>146.90393</v>
      </c>
      <c r="E3568">
        <v>7.1</v>
      </c>
      <c r="F3568">
        <v>7.7</v>
      </c>
      <c r="G3568">
        <v>3.9</v>
      </c>
      <c r="H3568">
        <v>-1.3</v>
      </c>
    </row>
    <row r="3569" spans="1:8" x14ac:dyDescent="0.25">
      <c r="A3569" s="1">
        <v>42948</v>
      </c>
      <c r="B3569" t="s">
        <v>40</v>
      </c>
      <c r="C3569">
        <v>88.467200000000005</v>
      </c>
      <c r="D3569">
        <v>86.337159999999997</v>
      </c>
      <c r="E3569">
        <v>7.5</v>
      </c>
      <c r="F3569">
        <v>-0.4</v>
      </c>
      <c r="G3569">
        <v>2</v>
      </c>
      <c r="H3569">
        <v>2.2999999999999998</v>
      </c>
    </row>
    <row r="3570" spans="1:8" x14ac:dyDescent="0.25">
      <c r="A3570" s="1">
        <v>42948</v>
      </c>
      <c r="B3570" t="s">
        <v>41</v>
      </c>
      <c r="C3570">
        <v>116.6425</v>
      </c>
      <c r="D3570">
        <v>100.98688</v>
      </c>
      <c r="E3570">
        <v>-1.1000000000000001</v>
      </c>
      <c r="F3570">
        <v>6.5</v>
      </c>
      <c r="G3570">
        <v>1.6</v>
      </c>
      <c r="H3570">
        <v>0.5</v>
      </c>
    </row>
    <row r="3571" spans="1:8" x14ac:dyDescent="0.25">
      <c r="A3571" s="1">
        <v>42948</v>
      </c>
      <c r="B3571" t="s">
        <v>42</v>
      </c>
      <c r="C3571">
        <v>101.76430000000001</v>
      </c>
      <c r="D3571">
        <v>91.223190000000002</v>
      </c>
      <c r="E3571">
        <v>0.3</v>
      </c>
      <c r="F3571">
        <v>8.6999999999999993</v>
      </c>
      <c r="G3571">
        <v>4.5999999999999996</v>
      </c>
      <c r="H3571">
        <v>3</v>
      </c>
    </row>
    <row r="3572" spans="1:8" x14ac:dyDescent="0.25">
      <c r="A3572" s="1">
        <v>42948</v>
      </c>
      <c r="B3572" t="s">
        <v>43</v>
      </c>
      <c r="C3572">
        <v>102.98154</v>
      </c>
      <c r="D3572">
        <v>94.404759999999996</v>
      </c>
      <c r="E3572">
        <v>0.5</v>
      </c>
      <c r="F3572">
        <v>5.2</v>
      </c>
      <c r="G3572">
        <v>3.7</v>
      </c>
      <c r="H3572">
        <v>2.4</v>
      </c>
    </row>
    <row r="3573" spans="1:8" x14ac:dyDescent="0.25">
      <c r="A3573" s="1">
        <v>42948</v>
      </c>
      <c r="B3573" t="s">
        <v>44</v>
      </c>
      <c r="C3573">
        <v>96.863150000000005</v>
      </c>
      <c r="D3573">
        <v>86.207830000000001</v>
      </c>
      <c r="E3573">
        <v>-1.5</v>
      </c>
      <c r="F3573">
        <v>-1.2</v>
      </c>
      <c r="G3573">
        <v>1.5</v>
      </c>
      <c r="H3573">
        <v>0.7</v>
      </c>
    </row>
    <row r="3574" spans="1:8" x14ac:dyDescent="0.25">
      <c r="A3574" s="1">
        <v>42948</v>
      </c>
      <c r="B3574" t="s">
        <v>45</v>
      </c>
      <c r="C3574" t="s">
        <v>48</v>
      </c>
      <c r="D3574" t="s">
        <v>48</v>
      </c>
      <c r="E3574" t="s">
        <v>48</v>
      </c>
      <c r="F3574" t="s">
        <v>48</v>
      </c>
      <c r="G3574" t="s">
        <v>48</v>
      </c>
      <c r="H3574" t="s">
        <v>48</v>
      </c>
    </row>
    <row r="3575" spans="1:8" x14ac:dyDescent="0.25">
      <c r="A3575" s="1">
        <v>42948</v>
      </c>
      <c r="B3575" t="s">
        <v>46</v>
      </c>
      <c r="C3575">
        <v>107.51794</v>
      </c>
      <c r="D3575">
        <v>94.431669999999997</v>
      </c>
      <c r="E3575">
        <v>4.5</v>
      </c>
      <c r="F3575">
        <v>14.6</v>
      </c>
      <c r="G3575">
        <v>1.2</v>
      </c>
      <c r="H3575">
        <v>-2</v>
      </c>
    </row>
    <row r="3576" spans="1:8" x14ac:dyDescent="0.25">
      <c r="A3576" s="1">
        <v>42948</v>
      </c>
      <c r="B3576" t="s">
        <v>47</v>
      </c>
      <c r="C3576">
        <v>137.69277</v>
      </c>
      <c r="D3576">
        <v>103.82478</v>
      </c>
      <c r="E3576">
        <v>-1.7</v>
      </c>
      <c r="F3576">
        <v>2.1</v>
      </c>
      <c r="G3576">
        <v>1.5</v>
      </c>
      <c r="H3576">
        <v>-1.2</v>
      </c>
    </row>
    <row r="3577" spans="1:8" x14ac:dyDescent="0.25">
      <c r="A3577" s="1">
        <v>42979</v>
      </c>
      <c r="B3577" t="s">
        <v>1</v>
      </c>
      <c r="C3577">
        <v>108.34912</v>
      </c>
      <c r="D3577">
        <v>101.89364</v>
      </c>
      <c r="E3577">
        <v>0.3</v>
      </c>
      <c r="F3577">
        <v>2.6</v>
      </c>
      <c r="G3577">
        <v>1.7</v>
      </c>
      <c r="H3577">
        <v>0.5</v>
      </c>
    </row>
    <row r="3578" spans="1:8" x14ac:dyDescent="0.25">
      <c r="A3578" s="1">
        <v>42979</v>
      </c>
      <c r="B3578" t="s">
        <v>118</v>
      </c>
      <c r="C3578">
        <v>118.11351999999999</v>
      </c>
      <c r="D3578">
        <v>114.03749000000001</v>
      </c>
      <c r="E3578">
        <v>-1</v>
      </c>
      <c r="F3578">
        <v>-0.5</v>
      </c>
      <c r="G3578">
        <v>-0.6</v>
      </c>
      <c r="H3578">
        <v>-0.8</v>
      </c>
    </row>
    <row r="3579" spans="1:8" x14ac:dyDescent="0.25">
      <c r="A3579" s="1">
        <v>42979</v>
      </c>
      <c r="B3579" t="s">
        <v>32</v>
      </c>
      <c r="C3579">
        <v>99.170990000000003</v>
      </c>
      <c r="D3579">
        <v>91.557329999999993</v>
      </c>
      <c r="E3579">
        <v>1</v>
      </c>
      <c r="F3579">
        <v>6.5</v>
      </c>
      <c r="G3579">
        <v>2.2999999999999998</v>
      </c>
      <c r="H3579">
        <v>1.5</v>
      </c>
    </row>
    <row r="3580" spans="1:8" x14ac:dyDescent="0.25">
      <c r="A3580" s="1">
        <v>42979</v>
      </c>
      <c r="B3580" t="s">
        <v>33</v>
      </c>
      <c r="C3580">
        <v>110.25384</v>
      </c>
      <c r="D3580">
        <v>105.73026</v>
      </c>
      <c r="E3580">
        <v>2.7</v>
      </c>
      <c r="F3580">
        <v>13</v>
      </c>
      <c r="G3580">
        <v>9.8000000000000007</v>
      </c>
      <c r="H3580">
        <v>9.1999999999999993</v>
      </c>
    </row>
    <row r="3581" spans="1:8" x14ac:dyDescent="0.25">
      <c r="A3581" s="1">
        <v>42979</v>
      </c>
      <c r="B3581" t="s">
        <v>34</v>
      </c>
      <c r="C3581" t="s">
        <v>48</v>
      </c>
      <c r="D3581" t="s">
        <v>48</v>
      </c>
      <c r="E3581" t="s">
        <v>48</v>
      </c>
      <c r="F3581" t="s">
        <v>48</v>
      </c>
      <c r="G3581" t="s">
        <v>48</v>
      </c>
      <c r="H3581" t="s">
        <v>48</v>
      </c>
    </row>
    <row r="3582" spans="1:8" x14ac:dyDescent="0.25">
      <c r="A3582" s="1">
        <v>42979</v>
      </c>
      <c r="B3582" t="s">
        <v>35</v>
      </c>
      <c r="C3582">
        <v>114.2315</v>
      </c>
      <c r="D3582">
        <v>103.79134999999999</v>
      </c>
      <c r="E3582">
        <v>-2.6</v>
      </c>
      <c r="F3582">
        <v>3</v>
      </c>
      <c r="G3582">
        <v>1.3</v>
      </c>
      <c r="H3582">
        <v>0.2</v>
      </c>
    </row>
    <row r="3583" spans="1:8" x14ac:dyDescent="0.25">
      <c r="A3583" s="1">
        <v>42979</v>
      </c>
      <c r="B3583" t="s">
        <v>36</v>
      </c>
      <c r="C3583" t="s">
        <v>48</v>
      </c>
      <c r="D3583" t="s">
        <v>48</v>
      </c>
      <c r="E3583" t="s">
        <v>48</v>
      </c>
      <c r="F3583" t="s">
        <v>48</v>
      </c>
      <c r="G3583" t="s">
        <v>48</v>
      </c>
      <c r="H3583" t="s">
        <v>48</v>
      </c>
    </row>
    <row r="3584" spans="1:8" x14ac:dyDescent="0.25">
      <c r="A3584" s="1">
        <v>42979</v>
      </c>
      <c r="B3584" t="s">
        <v>37</v>
      </c>
      <c r="C3584">
        <v>103.37899</v>
      </c>
      <c r="D3584">
        <v>94.830269999999999</v>
      </c>
      <c r="E3584">
        <v>-0.9</v>
      </c>
      <c r="F3584">
        <v>-2.8</v>
      </c>
      <c r="G3584">
        <v>0</v>
      </c>
      <c r="H3584">
        <v>-0.1</v>
      </c>
    </row>
    <row r="3585" spans="1:8" x14ac:dyDescent="0.25">
      <c r="A3585" s="1">
        <v>42979</v>
      </c>
      <c r="B3585" t="s">
        <v>38</v>
      </c>
      <c r="C3585">
        <v>128.84643</v>
      </c>
      <c r="D3585">
        <v>124.75178</v>
      </c>
      <c r="E3585">
        <v>-2.2000000000000002</v>
      </c>
      <c r="F3585">
        <v>6.1</v>
      </c>
      <c r="G3585">
        <v>-1.9</v>
      </c>
      <c r="H3585">
        <v>-3.4</v>
      </c>
    </row>
    <row r="3586" spans="1:8" x14ac:dyDescent="0.25">
      <c r="A3586" s="1">
        <v>42979</v>
      </c>
      <c r="B3586" t="s">
        <v>39</v>
      </c>
      <c r="C3586">
        <v>108.01161999999999</v>
      </c>
      <c r="D3586">
        <v>100.60691</v>
      </c>
      <c r="E3586">
        <v>-1.2</v>
      </c>
      <c r="F3586">
        <v>-1.8</v>
      </c>
      <c r="G3586">
        <v>1.4</v>
      </c>
      <c r="H3586">
        <v>0.1</v>
      </c>
    </row>
    <row r="3587" spans="1:8" x14ac:dyDescent="0.25">
      <c r="A3587" s="1">
        <v>42979</v>
      </c>
      <c r="B3587" t="s">
        <v>2</v>
      </c>
      <c r="C3587">
        <v>142.87889000000001</v>
      </c>
      <c r="D3587">
        <v>139.49189999999999</v>
      </c>
      <c r="E3587">
        <v>-5</v>
      </c>
      <c r="F3587">
        <v>-3.3</v>
      </c>
      <c r="G3587">
        <v>3</v>
      </c>
      <c r="H3587">
        <v>0.4</v>
      </c>
    </row>
    <row r="3588" spans="1:8" x14ac:dyDescent="0.25">
      <c r="A3588" s="1">
        <v>42979</v>
      </c>
      <c r="B3588" t="s">
        <v>40</v>
      </c>
      <c r="C3588">
        <v>91.4024</v>
      </c>
      <c r="D3588">
        <v>92.789689999999993</v>
      </c>
      <c r="E3588">
        <v>7.5</v>
      </c>
      <c r="F3588">
        <v>12.6</v>
      </c>
      <c r="G3588">
        <v>3.2</v>
      </c>
      <c r="H3588">
        <v>3.2</v>
      </c>
    </row>
    <row r="3589" spans="1:8" x14ac:dyDescent="0.25">
      <c r="A3589" s="1">
        <v>42979</v>
      </c>
      <c r="B3589" t="s">
        <v>41</v>
      </c>
      <c r="C3589">
        <v>113.92473</v>
      </c>
      <c r="D3589">
        <v>103.68922000000001</v>
      </c>
      <c r="E3589">
        <v>2.7</v>
      </c>
      <c r="F3589">
        <v>5.0999999999999996</v>
      </c>
      <c r="G3589">
        <v>2.1</v>
      </c>
      <c r="H3589">
        <v>1</v>
      </c>
    </row>
    <row r="3590" spans="1:8" x14ac:dyDescent="0.25">
      <c r="A3590" s="1">
        <v>42979</v>
      </c>
      <c r="B3590" t="s">
        <v>42</v>
      </c>
      <c r="C3590">
        <v>96.471239999999995</v>
      </c>
      <c r="D3590">
        <v>93.044079999999994</v>
      </c>
      <c r="E3590">
        <v>2</v>
      </c>
      <c r="F3590">
        <v>9</v>
      </c>
      <c r="G3590">
        <v>5.0999999999999996</v>
      </c>
      <c r="H3590">
        <v>4.5999999999999996</v>
      </c>
    </row>
    <row r="3591" spans="1:8" x14ac:dyDescent="0.25">
      <c r="A3591" s="1">
        <v>42979</v>
      </c>
      <c r="B3591" t="s">
        <v>43</v>
      </c>
      <c r="C3591">
        <v>96.722250000000003</v>
      </c>
      <c r="D3591">
        <v>93.561700000000002</v>
      </c>
      <c r="E3591">
        <v>-0.9</v>
      </c>
      <c r="F3591">
        <v>2.2999999999999998</v>
      </c>
      <c r="G3591">
        <v>3.6</v>
      </c>
      <c r="H3591">
        <v>2.5</v>
      </c>
    </row>
    <row r="3592" spans="1:8" x14ac:dyDescent="0.25">
      <c r="A3592" s="1">
        <v>42979</v>
      </c>
      <c r="B3592" t="s">
        <v>44</v>
      </c>
      <c r="C3592">
        <v>84.409729999999996</v>
      </c>
      <c r="D3592">
        <v>85.312280000000001</v>
      </c>
      <c r="E3592">
        <v>-1</v>
      </c>
      <c r="F3592">
        <v>-4.3</v>
      </c>
      <c r="G3592">
        <v>0.9</v>
      </c>
      <c r="H3592">
        <v>0.4</v>
      </c>
    </row>
    <row r="3593" spans="1:8" x14ac:dyDescent="0.25">
      <c r="A3593" s="1">
        <v>42979</v>
      </c>
      <c r="B3593" t="s">
        <v>45</v>
      </c>
      <c r="C3593" t="s">
        <v>48</v>
      </c>
      <c r="D3593" t="s">
        <v>48</v>
      </c>
      <c r="E3593" t="s">
        <v>48</v>
      </c>
      <c r="F3593" t="s">
        <v>48</v>
      </c>
      <c r="G3593" t="s">
        <v>48</v>
      </c>
      <c r="H3593" t="s">
        <v>48</v>
      </c>
    </row>
    <row r="3594" spans="1:8" x14ac:dyDescent="0.25">
      <c r="A3594" s="1">
        <v>42979</v>
      </c>
      <c r="B3594" t="s">
        <v>46</v>
      </c>
      <c r="C3594">
        <v>94.411199999999994</v>
      </c>
      <c r="D3594">
        <v>91.292420000000007</v>
      </c>
      <c r="E3594">
        <v>-3.3</v>
      </c>
      <c r="F3594">
        <v>4.5999999999999996</v>
      </c>
      <c r="G3594">
        <v>1.6</v>
      </c>
      <c r="H3594">
        <v>-0.7</v>
      </c>
    </row>
    <row r="3595" spans="1:8" x14ac:dyDescent="0.25">
      <c r="A3595" s="1">
        <v>42979</v>
      </c>
      <c r="B3595" t="s">
        <v>47</v>
      </c>
      <c r="C3595">
        <v>130.8365</v>
      </c>
      <c r="D3595">
        <v>106.55267000000001</v>
      </c>
      <c r="E3595">
        <v>2.6</v>
      </c>
      <c r="F3595">
        <v>6.5</v>
      </c>
      <c r="G3595">
        <v>2.2000000000000002</v>
      </c>
      <c r="H3595">
        <v>-0.4</v>
      </c>
    </row>
    <row r="3596" spans="1:8" x14ac:dyDescent="0.25">
      <c r="A3596" s="1">
        <v>43009</v>
      </c>
      <c r="B3596" t="s">
        <v>1</v>
      </c>
      <c r="C3596">
        <v>110.87912</v>
      </c>
      <c r="D3596">
        <v>102.87484000000001</v>
      </c>
      <c r="E3596">
        <v>1</v>
      </c>
      <c r="F3596">
        <v>5.5</v>
      </c>
      <c r="G3596">
        <v>2.1</v>
      </c>
      <c r="H3596">
        <v>1.6</v>
      </c>
    </row>
    <row r="3597" spans="1:8" x14ac:dyDescent="0.25">
      <c r="A3597" s="1">
        <v>43009</v>
      </c>
      <c r="B3597" t="s">
        <v>118</v>
      </c>
      <c r="C3597">
        <v>126.97507</v>
      </c>
      <c r="D3597">
        <v>113.61561</v>
      </c>
      <c r="E3597">
        <v>-0.4</v>
      </c>
      <c r="F3597">
        <v>-0.3</v>
      </c>
      <c r="G3597">
        <v>-0.5</v>
      </c>
      <c r="H3597">
        <v>-0.7</v>
      </c>
    </row>
    <row r="3598" spans="1:8" x14ac:dyDescent="0.25">
      <c r="A3598" s="1">
        <v>43009</v>
      </c>
      <c r="B3598" t="s">
        <v>32</v>
      </c>
      <c r="C3598">
        <v>99.544390000000007</v>
      </c>
      <c r="D3598">
        <v>90.923569999999998</v>
      </c>
      <c r="E3598">
        <v>-0.7</v>
      </c>
      <c r="F3598">
        <v>12.1</v>
      </c>
      <c r="G3598">
        <v>3.4</v>
      </c>
      <c r="H3598">
        <v>3.4</v>
      </c>
    </row>
    <row r="3599" spans="1:8" x14ac:dyDescent="0.25">
      <c r="A3599" s="1">
        <v>43009</v>
      </c>
      <c r="B3599" t="s">
        <v>33</v>
      </c>
      <c r="C3599">
        <v>115.17932999999999</v>
      </c>
      <c r="D3599">
        <v>106.27471</v>
      </c>
      <c r="E3599">
        <v>0.5</v>
      </c>
      <c r="F3599">
        <v>17</v>
      </c>
      <c r="G3599">
        <v>10.6</v>
      </c>
      <c r="H3599">
        <v>10.5</v>
      </c>
    </row>
    <row r="3600" spans="1:8" x14ac:dyDescent="0.25">
      <c r="A3600" s="1">
        <v>43009</v>
      </c>
      <c r="B3600" t="s">
        <v>34</v>
      </c>
      <c r="C3600" t="s">
        <v>48</v>
      </c>
      <c r="D3600" t="s">
        <v>48</v>
      </c>
      <c r="E3600" t="s">
        <v>48</v>
      </c>
      <c r="F3600" t="s">
        <v>48</v>
      </c>
      <c r="G3600" t="s">
        <v>48</v>
      </c>
      <c r="H3600" t="s">
        <v>48</v>
      </c>
    </row>
    <row r="3601" spans="1:8" x14ac:dyDescent="0.25">
      <c r="A3601" s="1">
        <v>43009</v>
      </c>
      <c r="B3601" t="s">
        <v>35</v>
      </c>
      <c r="C3601">
        <v>123.56458000000001</v>
      </c>
      <c r="D3601">
        <v>107.90363000000001</v>
      </c>
      <c r="E3601">
        <v>4</v>
      </c>
      <c r="F3601">
        <v>7.6</v>
      </c>
      <c r="G3601">
        <v>2</v>
      </c>
      <c r="H3601">
        <v>1.6</v>
      </c>
    </row>
    <row r="3602" spans="1:8" x14ac:dyDescent="0.25">
      <c r="A3602" s="1">
        <v>43009</v>
      </c>
      <c r="B3602" t="s">
        <v>36</v>
      </c>
      <c r="C3602" t="s">
        <v>48</v>
      </c>
      <c r="D3602" t="s">
        <v>48</v>
      </c>
      <c r="E3602" t="s">
        <v>48</v>
      </c>
      <c r="F3602" t="s">
        <v>48</v>
      </c>
      <c r="G3602" t="s">
        <v>48</v>
      </c>
      <c r="H3602" t="s">
        <v>48</v>
      </c>
    </row>
    <row r="3603" spans="1:8" x14ac:dyDescent="0.25">
      <c r="A3603" s="1">
        <v>43009</v>
      </c>
      <c r="B3603" t="s">
        <v>37</v>
      </c>
      <c r="C3603">
        <v>118.43252</v>
      </c>
      <c r="D3603">
        <v>95.073869999999999</v>
      </c>
      <c r="E3603">
        <v>0.3</v>
      </c>
      <c r="F3603">
        <v>-1.9</v>
      </c>
      <c r="G3603">
        <v>-0.2</v>
      </c>
      <c r="H3603">
        <v>-0.2</v>
      </c>
    </row>
    <row r="3604" spans="1:8" x14ac:dyDescent="0.25">
      <c r="A3604" s="1">
        <v>43009</v>
      </c>
      <c r="B3604" t="s">
        <v>38</v>
      </c>
      <c r="C3604">
        <v>125.81816000000001</v>
      </c>
      <c r="D3604">
        <v>117.34411</v>
      </c>
      <c r="E3604">
        <v>-5.9</v>
      </c>
      <c r="F3604">
        <v>-1.9</v>
      </c>
      <c r="G3604">
        <v>-1.9</v>
      </c>
      <c r="H3604">
        <v>-2.9</v>
      </c>
    </row>
    <row r="3605" spans="1:8" x14ac:dyDescent="0.25">
      <c r="A3605" s="1">
        <v>43009</v>
      </c>
      <c r="B3605" t="s">
        <v>39</v>
      </c>
      <c r="C3605">
        <v>107.68772</v>
      </c>
      <c r="D3605">
        <v>100.00261999999999</v>
      </c>
      <c r="E3605">
        <v>-0.6</v>
      </c>
      <c r="F3605">
        <v>2.2999999999999998</v>
      </c>
      <c r="G3605">
        <v>1.5</v>
      </c>
      <c r="H3605">
        <v>1.4</v>
      </c>
    </row>
    <row r="3606" spans="1:8" x14ac:dyDescent="0.25">
      <c r="A3606" s="1">
        <v>43009</v>
      </c>
      <c r="B3606" t="s">
        <v>2</v>
      </c>
      <c r="C3606">
        <v>148.52465000000001</v>
      </c>
      <c r="D3606">
        <v>140.74700000000001</v>
      </c>
      <c r="E3606">
        <v>0.9</v>
      </c>
      <c r="F3606">
        <v>-3</v>
      </c>
      <c r="G3606">
        <v>2.4</v>
      </c>
      <c r="H3606">
        <v>1.7</v>
      </c>
    </row>
    <row r="3607" spans="1:8" x14ac:dyDescent="0.25">
      <c r="A3607" s="1">
        <v>43009</v>
      </c>
      <c r="B3607" t="s">
        <v>40</v>
      </c>
      <c r="C3607">
        <v>98.19408</v>
      </c>
      <c r="D3607">
        <v>93.603560000000002</v>
      </c>
      <c r="E3607">
        <v>0.9</v>
      </c>
      <c r="F3607">
        <v>9.6999999999999993</v>
      </c>
      <c r="G3607">
        <v>3.9</v>
      </c>
      <c r="H3607">
        <v>3.7</v>
      </c>
    </row>
    <row r="3608" spans="1:8" x14ac:dyDescent="0.25">
      <c r="A3608" s="1">
        <v>43009</v>
      </c>
      <c r="B3608" t="s">
        <v>41</v>
      </c>
      <c r="C3608">
        <v>112.65013</v>
      </c>
      <c r="D3608">
        <v>103.0759</v>
      </c>
      <c r="E3608">
        <v>-0.6</v>
      </c>
      <c r="F3608">
        <v>7.1</v>
      </c>
      <c r="G3608">
        <v>2.6</v>
      </c>
      <c r="H3608">
        <v>2.2000000000000002</v>
      </c>
    </row>
    <row r="3609" spans="1:8" x14ac:dyDescent="0.25">
      <c r="A3609" s="1">
        <v>43009</v>
      </c>
      <c r="B3609" t="s">
        <v>42</v>
      </c>
      <c r="C3609">
        <v>97.552840000000003</v>
      </c>
      <c r="D3609">
        <v>92.737570000000005</v>
      </c>
      <c r="E3609">
        <v>-0.3</v>
      </c>
      <c r="F3609">
        <v>4.5</v>
      </c>
      <c r="G3609">
        <v>5.0999999999999996</v>
      </c>
      <c r="H3609">
        <v>5.2</v>
      </c>
    </row>
    <row r="3610" spans="1:8" x14ac:dyDescent="0.25">
      <c r="A3610" s="1">
        <v>43009</v>
      </c>
      <c r="B3610" t="s">
        <v>43</v>
      </c>
      <c r="C3610">
        <v>103.33672</v>
      </c>
      <c r="D3610">
        <v>94.854759999999999</v>
      </c>
      <c r="E3610">
        <v>1.4</v>
      </c>
      <c r="F3610">
        <v>9</v>
      </c>
      <c r="G3610">
        <v>4.0999999999999996</v>
      </c>
      <c r="H3610">
        <v>3.7</v>
      </c>
    </row>
    <row r="3611" spans="1:8" x14ac:dyDescent="0.25">
      <c r="A3611" s="1">
        <v>43009</v>
      </c>
      <c r="B3611" t="s">
        <v>44</v>
      </c>
      <c r="C3611">
        <v>89.782489999999996</v>
      </c>
      <c r="D3611">
        <v>84.92577</v>
      </c>
      <c r="E3611">
        <v>-0.5</v>
      </c>
      <c r="F3611">
        <v>-1.9</v>
      </c>
      <c r="G3611">
        <v>0.6</v>
      </c>
      <c r="H3611">
        <v>0.7</v>
      </c>
    </row>
    <row r="3612" spans="1:8" x14ac:dyDescent="0.25">
      <c r="A3612" s="1">
        <v>43009</v>
      </c>
      <c r="B3612" t="s">
        <v>45</v>
      </c>
      <c r="C3612" t="s">
        <v>48</v>
      </c>
      <c r="D3612" t="s">
        <v>48</v>
      </c>
      <c r="E3612" t="s">
        <v>48</v>
      </c>
      <c r="F3612" t="s">
        <v>48</v>
      </c>
      <c r="G3612" t="s">
        <v>48</v>
      </c>
      <c r="H3612" t="s">
        <v>48</v>
      </c>
    </row>
    <row r="3613" spans="1:8" x14ac:dyDescent="0.25">
      <c r="A3613" s="1">
        <v>43009</v>
      </c>
      <c r="B3613" t="s">
        <v>46</v>
      </c>
      <c r="C3613">
        <v>103.66304</v>
      </c>
      <c r="D3613">
        <v>94.412490000000005</v>
      </c>
      <c r="E3613">
        <v>3.4</v>
      </c>
      <c r="F3613">
        <v>27.8</v>
      </c>
      <c r="G3613">
        <v>4</v>
      </c>
      <c r="H3613">
        <v>3</v>
      </c>
    </row>
    <row r="3614" spans="1:8" x14ac:dyDescent="0.25">
      <c r="A3614" s="1">
        <v>43009</v>
      </c>
      <c r="B3614" t="s">
        <v>47</v>
      </c>
      <c r="C3614">
        <v>121.68118</v>
      </c>
      <c r="D3614">
        <v>107.72457</v>
      </c>
      <c r="E3614">
        <v>1.1000000000000001</v>
      </c>
      <c r="F3614">
        <v>11.5</v>
      </c>
      <c r="G3614">
        <v>3.2</v>
      </c>
      <c r="H3614">
        <v>1.2</v>
      </c>
    </row>
    <row r="3615" spans="1:8" x14ac:dyDescent="0.25">
      <c r="A3615" s="1">
        <v>43040</v>
      </c>
      <c r="B3615" t="s">
        <v>1</v>
      </c>
      <c r="C3615">
        <v>105.57980000000001</v>
      </c>
      <c r="D3615">
        <v>103.31034</v>
      </c>
      <c r="E3615">
        <v>0.4</v>
      </c>
      <c r="F3615">
        <v>4.8</v>
      </c>
      <c r="G3615">
        <v>2.2999999999999998</v>
      </c>
      <c r="H3615">
        <v>2.2000000000000002</v>
      </c>
    </row>
    <row r="3616" spans="1:8" x14ac:dyDescent="0.25">
      <c r="A3616" s="1">
        <v>43040</v>
      </c>
      <c r="B3616" t="s">
        <v>118</v>
      </c>
      <c r="C3616">
        <v>124.23448</v>
      </c>
      <c r="D3616">
        <v>114.97011000000001</v>
      </c>
      <c r="E3616">
        <v>1.2</v>
      </c>
      <c r="F3616">
        <v>3.4</v>
      </c>
      <c r="G3616">
        <v>-0.2</v>
      </c>
      <c r="H3616">
        <v>-0.2</v>
      </c>
    </row>
    <row r="3617" spans="1:8" x14ac:dyDescent="0.25">
      <c r="A3617" s="1">
        <v>43040</v>
      </c>
      <c r="B3617" t="s">
        <v>32</v>
      </c>
      <c r="C3617">
        <v>94.361969999999999</v>
      </c>
      <c r="D3617">
        <v>88.383420000000001</v>
      </c>
      <c r="E3617">
        <v>-2.8</v>
      </c>
      <c r="F3617">
        <v>0.5</v>
      </c>
      <c r="G3617">
        <v>3.1</v>
      </c>
      <c r="H3617">
        <v>3.1</v>
      </c>
    </row>
    <row r="3618" spans="1:8" x14ac:dyDescent="0.25">
      <c r="A3618" s="1">
        <v>43040</v>
      </c>
      <c r="B3618" t="s">
        <v>33</v>
      </c>
      <c r="C3618">
        <v>111.89333000000001</v>
      </c>
      <c r="D3618">
        <v>108.52144</v>
      </c>
      <c r="E3618">
        <v>2.1</v>
      </c>
      <c r="F3618">
        <v>11</v>
      </c>
      <c r="G3618">
        <v>10.6</v>
      </c>
      <c r="H3618">
        <v>10.7</v>
      </c>
    </row>
    <row r="3619" spans="1:8" x14ac:dyDescent="0.25">
      <c r="A3619" s="1">
        <v>43040</v>
      </c>
      <c r="B3619" t="s">
        <v>34</v>
      </c>
      <c r="C3619" t="s">
        <v>48</v>
      </c>
      <c r="D3619" t="s">
        <v>48</v>
      </c>
      <c r="E3619" t="s">
        <v>48</v>
      </c>
      <c r="F3619" t="s">
        <v>48</v>
      </c>
      <c r="G3619" t="s">
        <v>48</v>
      </c>
      <c r="H3619" t="s">
        <v>48</v>
      </c>
    </row>
    <row r="3620" spans="1:8" x14ac:dyDescent="0.25">
      <c r="A3620" s="1">
        <v>43040</v>
      </c>
      <c r="B3620" t="s">
        <v>35</v>
      </c>
      <c r="C3620">
        <v>117.49285999999999</v>
      </c>
      <c r="D3620">
        <v>105.69489</v>
      </c>
      <c r="E3620">
        <v>-2</v>
      </c>
      <c r="F3620">
        <v>4.4000000000000004</v>
      </c>
      <c r="G3620">
        <v>2.2000000000000002</v>
      </c>
      <c r="H3620">
        <v>2.4</v>
      </c>
    </row>
    <row r="3621" spans="1:8" x14ac:dyDescent="0.25">
      <c r="A3621" s="1">
        <v>43040</v>
      </c>
      <c r="B3621" t="s">
        <v>36</v>
      </c>
      <c r="C3621" t="s">
        <v>48</v>
      </c>
      <c r="D3621" t="s">
        <v>48</v>
      </c>
      <c r="E3621" t="s">
        <v>48</v>
      </c>
      <c r="F3621" t="s">
        <v>48</v>
      </c>
      <c r="G3621" t="s">
        <v>48</v>
      </c>
      <c r="H3621" t="s">
        <v>48</v>
      </c>
    </row>
    <row r="3622" spans="1:8" x14ac:dyDescent="0.25">
      <c r="A3622" s="1">
        <v>43040</v>
      </c>
      <c r="B3622" t="s">
        <v>37</v>
      </c>
      <c r="C3622">
        <v>124.386</v>
      </c>
      <c r="D3622">
        <v>104.26014000000001</v>
      </c>
      <c r="E3622">
        <v>9.6999999999999993</v>
      </c>
      <c r="F3622">
        <v>6.3</v>
      </c>
      <c r="G3622">
        <v>0.5</v>
      </c>
      <c r="H3622">
        <v>1.1000000000000001</v>
      </c>
    </row>
    <row r="3623" spans="1:8" x14ac:dyDescent="0.25">
      <c r="A3623" s="1">
        <v>43040</v>
      </c>
      <c r="B3623" t="s">
        <v>38</v>
      </c>
      <c r="C3623">
        <v>120.45426999999999</v>
      </c>
      <c r="D3623">
        <v>120.96605</v>
      </c>
      <c r="E3623">
        <v>3.1</v>
      </c>
      <c r="F3623">
        <v>2.8</v>
      </c>
      <c r="G3623">
        <v>-1.5</v>
      </c>
      <c r="H3623">
        <v>-2.2000000000000002</v>
      </c>
    </row>
    <row r="3624" spans="1:8" x14ac:dyDescent="0.25">
      <c r="A3624" s="1">
        <v>43040</v>
      </c>
      <c r="B3624" t="s">
        <v>39</v>
      </c>
      <c r="C3624">
        <v>101.27409</v>
      </c>
      <c r="D3624">
        <v>102.24584</v>
      </c>
      <c r="E3624">
        <v>2.2000000000000002</v>
      </c>
      <c r="F3624">
        <v>2</v>
      </c>
      <c r="G3624">
        <v>1.5</v>
      </c>
      <c r="H3624">
        <v>1.6</v>
      </c>
    </row>
    <row r="3625" spans="1:8" x14ac:dyDescent="0.25">
      <c r="A3625" s="1">
        <v>43040</v>
      </c>
      <c r="B3625" t="s">
        <v>2</v>
      </c>
      <c r="C3625">
        <v>144.6302</v>
      </c>
      <c r="D3625">
        <v>142.2619</v>
      </c>
      <c r="E3625">
        <v>1.1000000000000001</v>
      </c>
      <c r="F3625">
        <v>1.8</v>
      </c>
      <c r="G3625">
        <v>2.2999999999999998</v>
      </c>
      <c r="H3625">
        <v>2.2999999999999998</v>
      </c>
    </row>
    <row r="3626" spans="1:8" x14ac:dyDescent="0.25">
      <c r="A3626" s="1">
        <v>43040</v>
      </c>
      <c r="B3626" t="s">
        <v>40</v>
      </c>
      <c r="C3626">
        <v>93.289730000000006</v>
      </c>
      <c r="D3626">
        <v>91.324950000000001</v>
      </c>
      <c r="E3626">
        <v>-2.4</v>
      </c>
      <c r="F3626">
        <v>6.2</v>
      </c>
      <c r="G3626">
        <v>4.0999999999999996</v>
      </c>
      <c r="H3626">
        <v>3.8</v>
      </c>
    </row>
    <row r="3627" spans="1:8" x14ac:dyDescent="0.25">
      <c r="A3627" s="1">
        <v>43040</v>
      </c>
      <c r="B3627" t="s">
        <v>41</v>
      </c>
      <c r="C3627">
        <v>104.76613</v>
      </c>
      <c r="D3627">
        <v>103.84195</v>
      </c>
      <c r="E3627">
        <v>0.7</v>
      </c>
      <c r="F3627">
        <v>7.1</v>
      </c>
      <c r="G3627">
        <v>3</v>
      </c>
      <c r="H3627">
        <v>2.8</v>
      </c>
    </row>
    <row r="3628" spans="1:8" x14ac:dyDescent="0.25">
      <c r="A3628" s="1">
        <v>43040</v>
      </c>
      <c r="B3628" t="s">
        <v>42</v>
      </c>
      <c r="C3628">
        <v>96.785489999999996</v>
      </c>
      <c r="D3628">
        <v>92.882300000000001</v>
      </c>
      <c r="E3628">
        <v>0.2</v>
      </c>
      <c r="F3628">
        <v>3.2</v>
      </c>
      <c r="G3628">
        <v>4.9000000000000004</v>
      </c>
      <c r="H3628">
        <v>5</v>
      </c>
    </row>
    <row r="3629" spans="1:8" x14ac:dyDescent="0.25">
      <c r="A3629" s="1">
        <v>43040</v>
      </c>
      <c r="B3629" t="s">
        <v>43</v>
      </c>
      <c r="C3629">
        <v>101.45099</v>
      </c>
      <c r="D3629">
        <v>95.346549999999993</v>
      </c>
      <c r="E3629">
        <v>0.5</v>
      </c>
      <c r="F3629">
        <v>8</v>
      </c>
      <c r="G3629">
        <v>4.5</v>
      </c>
      <c r="H3629">
        <v>4.5999999999999996</v>
      </c>
    </row>
    <row r="3630" spans="1:8" x14ac:dyDescent="0.25">
      <c r="A3630" s="1">
        <v>43040</v>
      </c>
      <c r="B3630" t="s">
        <v>44</v>
      </c>
      <c r="C3630">
        <v>88.384190000000004</v>
      </c>
      <c r="D3630">
        <v>87.175330000000002</v>
      </c>
      <c r="E3630">
        <v>2.6</v>
      </c>
      <c r="F3630">
        <v>0.4</v>
      </c>
      <c r="G3630">
        <v>0.6</v>
      </c>
      <c r="H3630">
        <v>0.8</v>
      </c>
    </row>
    <row r="3631" spans="1:8" x14ac:dyDescent="0.25">
      <c r="A3631" s="1">
        <v>43040</v>
      </c>
      <c r="B3631" t="s">
        <v>45</v>
      </c>
      <c r="C3631" t="s">
        <v>48</v>
      </c>
      <c r="D3631" t="s">
        <v>48</v>
      </c>
      <c r="E3631" t="s">
        <v>48</v>
      </c>
      <c r="F3631" t="s">
        <v>48</v>
      </c>
      <c r="G3631" t="s">
        <v>48</v>
      </c>
      <c r="H3631" t="s">
        <v>48</v>
      </c>
    </row>
    <row r="3632" spans="1:8" x14ac:dyDescent="0.25">
      <c r="A3632" s="1">
        <v>43040</v>
      </c>
      <c r="B3632" t="s">
        <v>46</v>
      </c>
      <c r="C3632">
        <v>92.072950000000006</v>
      </c>
      <c r="D3632">
        <v>93.477630000000005</v>
      </c>
      <c r="E3632">
        <v>-1</v>
      </c>
      <c r="F3632">
        <v>2.4</v>
      </c>
      <c r="G3632">
        <v>3.9</v>
      </c>
      <c r="H3632">
        <v>3.2</v>
      </c>
    </row>
    <row r="3633" spans="1:8" x14ac:dyDescent="0.25">
      <c r="A3633" s="1">
        <v>43040</v>
      </c>
      <c r="B3633" t="s">
        <v>47</v>
      </c>
      <c r="C3633">
        <v>98.433170000000004</v>
      </c>
      <c r="D3633">
        <v>104.69719000000001</v>
      </c>
      <c r="E3633">
        <v>-2.8</v>
      </c>
      <c r="F3633">
        <v>18.399999999999999</v>
      </c>
      <c r="G3633">
        <v>4.3</v>
      </c>
      <c r="H3633">
        <v>3.4</v>
      </c>
    </row>
    <row r="3634" spans="1:8" x14ac:dyDescent="0.25">
      <c r="A3634" s="1">
        <v>43070</v>
      </c>
      <c r="B3634" t="s">
        <v>1</v>
      </c>
      <c r="C3634">
        <v>94.393739999999994</v>
      </c>
      <c r="D3634">
        <v>106.09434</v>
      </c>
      <c r="E3634">
        <v>2.7</v>
      </c>
      <c r="F3634">
        <v>4.9000000000000004</v>
      </c>
      <c r="G3634">
        <v>2.5</v>
      </c>
      <c r="H3634">
        <v>2.5</v>
      </c>
    </row>
    <row r="3635" spans="1:8" x14ac:dyDescent="0.25">
      <c r="A3635" s="1">
        <v>43070</v>
      </c>
      <c r="B3635" t="s">
        <v>118</v>
      </c>
      <c r="C3635">
        <v>117.37560999999999</v>
      </c>
      <c r="D3635">
        <v>116.15701</v>
      </c>
      <c r="E3635">
        <v>1</v>
      </c>
      <c r="F3635">
        <v>-1.4</v>
      </c>
      <c r="G3635">
        <v>-0.3</v>
      </c>
      <c r="H3635">
        <v>-0.3</v>
      </c>
    </row>
    <row r="3636" spans="1:8" x14ac:dyDescent="0.25">
      <c r="A3636" s="1">
        <v>43070</v>
      </c>
      <c r="B3636" t="s">
        <v>32</v>
      </c>
      <c r="C3636">
        <v>84.191199999999995</v>
      </c>
      <c r="D3636">
        <v>99.782989999999998</v>
      </c>
      <c r="E3636">
        <v>12.9</v>
      </c>
      <c r="F3636">
        <v>15.7</v>
      </c>
      <c r="G3636">
        <v>4</v>
      </c>
      <c r="H3636">
        <v>4</v>
      </c>
    </row>
    <row r="3637" spans="1:8" x14ac:dyDescent="0.25">
      <c r="A3637" s="1">
        <v>43070</v>
      </c>
      <c r="B3637" t="s">
        <v>33</v>
      </c>
      <c r="C3637">
        <v>115.71508</v>
      </c>
      <c r="D3637">
        <v>107.8997</v>
      </c>
      <c r="E3637">
        <v>-0.6</v>
      </c>
      <c r="F3637">
        <v>7.1</v>
      </c>
      <c r="G3637">
        <v>10.3</v>
      </c>
      <c r="H3637">
        <v>10.3</v>
      </c>
    </row>
    <row r="3638" spans="1:8" x14ac:dyDescent="0.25">
      <c r="A3638" s="1">
        <v>43070</v>
      </c>
      <c r="B3638" t="s">
        <v>34</v>
      </c>
      <c r="C3638" t="s">
        <v>48</v>
      </c>
      <c r="D3638" t="s">
        <v>48</v>
      </c>
      <c r="E3638" t="s">
        <v>48</v>
      </c>
      <c r="F3638" t="s">
        <v>48</v>
      </c>
      <c r="G3638" t="s">
        <v>48</v>
      </c>
      <c r="H3638" t="s">
        <v>48</v>
      </c>
    </row>
    <row r="3639" spans="1:8" x14ac:dyDescent="0.25">
      <c r="A3639" s="1">
        <v>43070</v>
      </c>
      <c r="B3639" t="s">
        <v>35</v>
      </c>
      <c r="C3639">
        <v>104.20010000000001</v>
      </c>
      <c r="D3639">
        <v>110.79096</v>
      </c>
      <c r="E3639">
        <v>4.8</v>
      </c>
      <c r="F3639">
        <v>0.8</v>
      </c>
      <c r="G3639">
        <v>2.1</v>
      </c>
      <c r="H3639">
        <v>2.1</v>
      </c>
    </row>
    <row r="3640" spans="1:8" x14ac:dyDescent="0.25">
      <c r="A3640" s="1">
        <v>43070</v>
      </c>
      <c r="B3640" t="s">
        <v>36</v>
      </c>
      <c r="C3640" t="s">
        <v>48</v>
      </c>
      <c r="D3640" t="s">
        <v>48</v>
      </c>
      <c r="E3640" t="s">
        <v>48</v>
      </c>
      <c r="F3640" t="s">
        <v>48</v>
      </c>
      <c r="G3640" t="s">
        <v>48</v>
      </c>
      <c r="H3640" t="s">
        <v>48</v>
      </c>
    </row>
    <row r="3641" spans="1:8" x14ac:dyDescent="0.25">
      <c r="A3641" s="1">
        <v>43070</v>
      </c>
      <c r="B3641" t="s">
        <v>37</v>
      </c>
      <c r="C3641">
        <v>118.32951</v>
      </c>
      <c r="D3641">
        <v>107.26509</v>
      </c>
      <c r="E3641">
        <v>2.9</v>
      </c>
      <c r="F3641">
        <v>4.4000000000000004</v>
      </c>
      <c r="G3641">
        <v>0.9</v>
      </c>
      <c r="H3641">
        <v>0.9</v>
      </c>
    </row>
    <row r="3642" spans="1:8" x14ac:dyDescent="0.25">
      <c r="A3642" s="1">
        <v>43070</v>
      </c>
      <c r="B3642" t="s">
        <v>38</v>
      </c>
      <c r="C3642">
        <v>114.03993</v>
      </c>
      <c r="D3642">
        <v>119.71557</v>
      </c>
      <c r="E3642">
        <v>-1</v>
      </c>
      <c r="F3642">
        <v>-1.4</v>
      </c>
      <c r="G3642">
        <v>-1.5</v>
      </c>
      <c r="H3642">
        <v>-1.5</v>
      </c>
    </row>
    <row r="3643" spans="1:8" x14ac:dyDescent="0.25">
      <c r="A3643" s="1">
        <v>43070</v>
      </c>
      <c r="B3643" t="s">
        <v>39</v>
      </c>
      <c r="C3643">
        <v>91.716300000000004</v>
      </c>
      <c r="D3643">
        <v>101.92386</v>
      </c>
      <c r="E3643">
        <v>-0.3</v>
      </c>
      <c r="F3643">
        <v>-1.9</v>
      </c>
      <c r="G3643">
        <v>1.2</v>
      </c>
      <c r="H3643">
        <v>1.2</v>
      </c>
    </row>
    <row r="3644" spans="1:8" x14ac:dyDescent="0.25">
      <c r="A3644" s="1">
        <v>43070</v>
      </c>
      <c r="B3644" t="s">
        <v>2</v>
      </c>
      <c r="C3644">
        <v>138.50985</v>
      </c>
      <c r="D3644">
        <v>140.08242000000001</v>
      </c>
      <c r="E3644">
        <v>-1.5</v>
      </c>
      <c r="F3644">
        <v>-5.0999999999999996</v>
      </c>
      <c r="G3644">
        <v>1.7</v>
      </c>
      <c r="H3644">
        <v>1.7</v>
      </c>
    </row>
    <row r="3645" spans="1:8" x14ac:dyDescent="0.25">
      <c r="A3645" s="1">
        <v>43070</v>
      </c>
      <c r="B3645" t="s">
        <v>40</v>
      </c>
      <c r="C3645">
        <v>91.264269999999996</v>
      </c>
      <c r="D3645">
        <v>91.13776</v>
      </c>
      <c r="E3645">
        <v>-0.2</v>
      </c>
      <c r="F3645">
        <v>7</v>
      </c>
      <c r="G3645">
        <v>4.3</v>
      </c>
      <c r="H3645">
        <v>4.3</v>
      </c>
    </row>
    <row r="3646" spans="1:8" x14ac:dyDescent="0.25">
      <c r="A3646" s="1">
        <v>43070</v>
      </c>
      <c r="B3646" t="s">
        <v>41</v>
      </c>
      <c r="C3646">
        <v>86.691450000000003</v>
      </c>
      <c r="D3646">
        <v>106.38399</v>
      </c>
      <c r="E3646">
        <v>2.4</v>
      </c>
      <c r="F3646">
        <v>10.199999999999999</v>
      </c>
      <c r="G3646">
        <v>3.5</v>
      </c>
      <c r="H3646">
        <v>3.5</v>
      </c>
    </row>
    <row r="3647" spans="1:8" x14ac:dyDescent="0.25">
      <c r="A3647" s="1">
        <v>43070</v>
      </c>
      <c r="B3647" t="s">
        <v>42</v>
      </c>
      <c r="C3647">
        <v>81.591999999999999</v>
      </c>
      <c r="D3647">
        <v>94.331140000000005</v>
      </c>
      <c r="E3647">
        <v>1.6</v>
      </c>
      <c r="F3647">
        <v>-0.1</v>
      </c>
      <c r="G3647">
        <v>4.5</v>
      </c>
      <c r="H3647">
        <v>4.5</v>
      </c>
    </row>
    <row r="3648" spans="1:8" x14ac:dyDescent="0.25">
      <c r="A3648" s="1">
        <v>43070</v>
      </c>
      <c r="B3648" t="s">
        <v>43</v>
      </c>
      <c r="C3648">
        <v>81.282250000000005</v>
      </c>
      <c r="D3648">
        <v>98.880350000000007</v>
      </c>
      <c r="E3648">
        <v>3.7</v>
      </c>
      <c r="F3648">
        <v>4.5999999999999996</v>
      </c>
      <c r="G3648">
        <v>4.5</v>
      </c>
      <c r="H3648">
        <v>4.5</v>
      </c>
    </row>
    <row r="3649" spans="1:8" x14ac:dyDescent="0.25">
      <c r="A3649" s="1">
        <v>43070</v>
      </c>
      <c r="B3649" t="s">
        <v>44</v>
      </c>
      <c r="C3649">
        <v>80.887259999999998</v>
      </c>
      <c r="D3649">
        <v>95.644170000000003</v>
      </c>
      <c r="E3649">
        <v>9.6999999999999993</v>
      </c>
      <c r="F3649">
        <v>1.1000000000000001</v>
      </c>
      <c r="G3649">
        <v>0.6</v>
      </c>
      <c r="H3649">
        <v>0.6</v>
      </c>
    </row>
    <row r="3650" spans="1:8" x14ac:dyDescent="0.25">
      <c r="A3650" s="1">
        <v>43070</v>
      </c>
      <c r="B3650" t="s">
        <v>45</v>
      </c>
      <c r="C3650" t="s">
        <v>48</v>
      </c>
      <c r="D3650" t="s">
        <v>48</v>
      </c>
      <c r="E3650" t="s">
        <v>48</v>
      </c>
      <c r="F3650" t="s">
        <v>48</v>
      </c>
      <c r="G3650" t="s">
        <v>48</v>
      </c>
      <c r="H3650" t="s">
        <v>48</v>
      </c>
    </row>
    <row r="3651" spans="1:8" x14ac:dyDescent="0.25">
      <c r="A3651" s="1">
        <v>43070</v>
      </c>
      <c r="B3651" t="s">
        <v>46</v>
      </c>
      <c r="C3651">
        <v>86.845249999999993</v>
      </c>
      <c r="D3651">
        <v>94.459140000000005</v>
      </c>
      <c r="E3651">
        <v>1</v>
      </c>
      <c r="F3651">
        <v>6.8</v>
      </c>
      <c r="G3651">
        <v>4.0999999999999996</v>
      </c>
      <c r="H3651">
        <v>4.0999999999999996</v>
      </c>
    </row>
    <row r="3652" spans="1:8" x14ac:dyDescent="0.25">
      <c r="A3652" s="1">
        <v>43070</v>
      </c>
      <c r="B3652" t="s">
        <v>47</v>
      </c>
      <c r="C3652">
        <v>76.858180000000004</v>
      </c>
      <c r="D3652">
        <v>102.28756</v>
      </c>
      <c r="E3652">
        <v>-2.2999999999999998</v>
      </c>
      <c r="F3652">
        <v>5.6</v>
      </c>
      <c r="G3652">
        <v>4.4000000000000004</v>
      </c>
      <c r="H3652">
        <v>4.4000000000000004</v>
      </c>
    </row>
    <row r="3653" spans="1:8" x14ac:dyDescent="0.25">
      <c r="A3653" s="1">
        <v>43101</v>
      </c>
      <c r="B3653" t="s">
        <v>1</v>
      </c>
      <c r="C3653">
        <v>95.850639999999999</v>
      </c>
      <c r="D3653">
        <v>103.69526</v>
      </c>
      <c r="E3653">
        <v>-2.2999999999999998</v>
      </c>
      <c r="F3653">
        <v>5.6</v>
      </c>
      <c r="G3653">
        <v>5.6</v>
      </c>
      <c r="H3653">
        <v>2.8</v>
      </c>
    </row>
    <row r="3654" spans="1:8" x14ac:dyDescent="0.25">
      <c r="A3654" s="1">
        <v>43101</v>
      </c>
      <c r="B3654" t="s">
        <v>118</v>
      </c>
      <c r="C3654">
        <v>116.55834</v>
      </c>
      <c r="D3654">
        <v>115.25754999999999</v>
      </c>
      <c r="E3654">
        <v>-0.8</v>
      </c>
      <c r="F3654">
        <v>1.2</v>
      </c>
      <c r="G3654">
        <v>1.2</v>
      </c>
      <c r="H3654">
        <v>0</v>
      </c>
    </row>
    <row r="3655" spans="1:8" x14ac:dyDescent="0.25">
      <c r="A3655" s="1">
        <v>43101</v>
      </c>
      <c r="B3655" t="s">
        <v>32</v>
      </c>
      <c r="C3655">
        <v>103.90477</v>
      </c>
      <c r="D3655">
        <v>102.28933000000001</v>
      </c>
      <c r="E3655">
        <v>2.5</v>
      </c>
      <c r="F3655">
        <v>32</v>
      </c>
      <c r="G3655">
        <v>32</v>
      </c>
      <c r="H3655">
        <v>5.9</v>
      </c>
    </row>
    <row r="3656" spans="1:8" x14ac:dyDescent="0.25">
      <c r="A3656" s="1">
        <v>43101</v>
      </c>
      <c r="B3656" t="s">
        <v>33</v>
      </c>
      <c r="C3656">
        <v>114.79149</v>
      </c>
      <c r="D3656">
        <v>119.57408</v>
      </c>
      <c r="E3656">
        <v>10.8</v>
      </c>
      <c r="F3656">
        <v>15.7</v>
      </c>
      <c r="G3656">
        <v>15.7</v>
      </c>
      <c r="H3656">
        <v>10.5</v>
      </c>
    </row>
    <row r="3657" spans="1:8" x14ac:dyDescent="0.25">
      <c r="A3657" s="1">
        <v>43101</v>
      </c>
      <c r="B3657" t="s">
        <v>34</v>
      </c>
      <c r="C3657" t="s">
        <v>48</v>
      </c>
      <c r="D3657" t="s">
        <v>48</v>
      </c>
      <c r="E3657" t="s">
        <v>48</v>
      </c>
      <c r="F3657" t="s">
        <v>48</v>
      </c>
      <c r="G3657" t="s">
        <v>48</v>
      </c>
      <c r="H3657" t="s">
        <v>48</v>
      </c>
    </row>
    <row r="3658" spans="1:8" x14ac:dyDescent="0.25">
      <c r="A3658" s="1">
        <v>43101</v>
      </c>
      <c r="B3658" t="s">
        <v>35</v>
      </c>
      <c r="C3658">
        <v>103.05546</v>
      </c>
      <c r="D3658">
        <v>107.62065</v>
      </c>
      <c r="E3658">
        <v>-2.9</v>
      </c>
      <c r="F3658">
        <v>4.8</v>
      </c>
      <c r="G3658">
        <v>4.8</v>
      </c>
      <c r="H3658">
        <v>2.4</v>
      </c>
    </row>
    <row r="3659" spans="1:8" x14ac:dyDescent="0.25">
      <c r="A3659" s="1">
        <v>43101</v>
      </c>
      <c r="B3659" t="s">
        <v>36</v>
      </c>
      <c r="C3659" t="s">
        <v>48</v>
      </c>
      <c r="D3659" t="s">
        <v>48</v>
      </c>
      <c r="E3659" t="s">
        <v>48</v>
      </c>
      <c r="F3659" t="s">
        <v>48</v>
      </c>
      <c r="G3659" t="s">
        <v>48</v>
      </c>
      <c r="H3659" t="s">
        <v>48</v>
      </c>
    </row>
    <row r="3660" spans="1:8" x14ac:dyDescent="0.25">
      <c r="A3660" s="1">
        <v>43101</v>
      </c>
      <c r="B3660" t="s">
        <v>37</v>
      </c>
      <c r="C3660">
        <v>107.55378</v>
      </c>
      <c r="D3660">
        <v>101.04665</v>
      </c>
      <c r="E3660">
        <v>-5.8</v>
      </c>
      <c r="F3660">
        <v>-1.7</v>
      </c>
      <c r="G3660">
        <v>-1.7</v>
      </c>
      <c r="H3660">
        <v>-0.5</v>
      </c>
    </row>
    <row r="3661" spans="1:8" x14ac:dyDescent="0.25">
      <c r="A3661" s="1">
        <v>43101</v>
      </c>
      <c r="B3661" t="s">
        <v>38</v>
      </c>
      <c r="C3661">
        <v>118.35437</v>
      </c>
      <c r="D3661">
        <v>121.73283000000001</v>
      </c>
      <c r="E3661">
        <v>1.7</v>
      </c>
      <c r="F3661">
        <v>6</v>
      </c>
      <c r="G3661">
        <v>6</v>
      </c>
      <c r="H3661">
        <v>0.2</v>
      </c>
    </row>
    <row r="3662" spans="1:8" x14ac:dyDescent="0.25">
      <c r="A3662" s="1">
        <v>43101</v>
      </c>
      <c r="B3662" t="s">
        <v>39</v>
      </c>
      <c r="C3662">
        <v>94.381379999999993</v>
      </c>
      <c r="D3662">
        <v>103.24303</v>
      </c>
      <c r="E3662">
        <v>1.3</v>
      </c>
      <c r="F3662">
        <v>2.9</v>
      </c>
      <c r="G3662">
        <v>2.9</v>
      </c>
      <c r="H3662">
        <v>1.1000000000000001</v>
      </c>
    </row>
    <row r="3663" spans="1:8" x14ac:dyDescent="0.25">
      <c r="A3663" s="1">
        <v>43101</v>
      </c>
      <c r="B3663" t="s">
        <v>2</v>
      </c>
      <c r="C3663">
        <v>139.00433000000001</v>
      </c>
      <c r="D3663">
        <v>139.53046000000001</v>
      </c>
      <c r="E3663">
        <v>-0.4</v>
      </c>
      <c r="F3663">
        <v>-9</v>
      </c>
      <c r="G3663">
        <v>-9</v>
      </c>
      <c r="H3663">
        <v>-0.1</v>
      </c>
    </row>
    <row r="3664" spans="1:8" x14ac:dyDescent="0.25">
      <c r="A3664" s="1">
        <v>43101</v>
      </c>
      <c r="B3664" t="s">
        <v>40</v>
      </c>
      <c r="C3664">
        <v>91.447999999999993</v>
      </c>
      <c r="D3664">
        <v>89.501230000000007</v>
      </c>
      <c r="E3664">
        <v>-1.8</v>
      </c>
      <c r="F3664">
        <v>5.7</v>
      </c>
      <c r="G3664">
        <v>5.7</v>
      </c>
      <c r="H3664">
        <v>4.4000000000000004</v>
      </c>
    </row>
    <row r="3665" spans="1:8" x14ac:dyDescent="0.25">
      <c r="A3665" s="1">
        <v>43101</v>
      </c>
      <c r="B3665" t="s">
        <v>41</v>
      </c>
      <c r="C3665">
        <v>88.2226</v>
      </c>
      <c r="D3665">
        <v>102.83544999999999</v>
      </c>
      <c r="E3665">
        <v>-3.3</v>
      </c>
      <c r="F3665">
        <v>7.1</v>
      </c>
      <c r="G3665">
        <v>7.1</v>
      </c>
      <c r="H3665">
        <v>3.9</v>
      </c>
    </row>
    <row r="3666" spans="1:8" x14ac:dyDescent="0.25">
      <c r="A3666" s="1">
        <v>43101</v>
      </c>
      <c r="B3666" t="s">
        <v>42</v>
      </c>
      <c r="C3666">
        <v>76.767210000000006</v>
      </c>
      <c r="D3666">
        <v>87.489879999999999</v>
      </c>
      <c r="E3666">
        <v>-7.3</v>
      </c>
      <c r="F3666">
        <v>-3.5</v>
      </c>
      <c r="G3666">
        <v>-3.5</v>
      </c>
      <c r="H3666">
        <v>3.7</v>
      </c>
    </row>
    <row r="3667" spans="1:8" x14ac:dyDescent="0.25">
      <c r="A3667" s="1">
        <v>43101</v>
      </c>
      <c r="B3667" t="s">
        <v>43</v>
      </c>
      <c r="C3667">
        <v>89.004400000000004</v>
      </c>
      <c r="D3667">
        <v>96.959590000000006</v>
      </c>
      <c r="E3667">
        <v>-1.9</v>
      </c>
      <c r="F3667">
        <v>10.1</v>
      </c>
      <c r="G3667">
        <v>10.1</v>
      </c>
      <c r="H3667">
        <v>4.8</v>
      </c>
    </row>
    <row r="3668" spans="1:8" x14ac:dyDescent="0.25">
      <c r="A3668" s="1">
        <v>43101</v>
      </c>
      <c r="B3668" t="s">
        <v>44</v>
      </c>
      <c r="C3668">
        <v>80.368870000000001</v>
      </c>
      <c r="D3668">
        <v>91.206800000000001</v>
      </c>
      <c r="E3668">
        <v>-4.5999999999999996</v>
      </c>
      <c r="F3668">
        <v>7.1</v>
      </c>
      <c r="G3668">
        <v>7.1</v>
      </c>
      <c r="H3668">
        <v>1.4</v>
      </c>
    </row>
    <row r="3669" spans="1:8" x14ac:dyDescent="0.25">
      <c r="A3669" s="1">
        <v>43101</v>
      </c>
      <c r="B3669" t="s">
        <v>45</v>
      </c>
      <c r="C3669" t="s">
        <v>48</v>
      </c>
      <c r="D3669" t="s">
        <v>48</v>
      </c>
      <c r="E3669" t="s">
        <v>48</v>
      </c>
      <c r="F3669" t="s">
        <v>48</v>
      </c>
      <c r="G3669" t="s">
        <v>48</v>
      </c>
      <c r="H3669" t="s">
        <v>48</v>
      </c>
    </row>
    <row r="3670" spans="1:8" x14ac:dyDescent="0.25">
      <c r="A3670" s="1">
        <v>43101</v>
      </c>
      <c r="B3670" t="s">
        <v>46</v>
      </c>
      <c r="C3670">
        <v>83.650130000000004</v>
      </c>
      <c r="D3670">
        <v>94.324020000000004</v>
      </c>
      <c r="E3670">
        <v>-0.1</v>
      </c>
      <c r="F3670">
        <v>0.7</v>
      </c>
      <c r="G3670">
        <v>0.7</v>
      </c>
      <c r="H3670">
        <v>3.2</v>
      </c>
    </row>
    <row r="3671" spans="1:8" x14ac:dyDescent="0.25">
      <c r="A3671" s="1">
        <v>43101</v>
      </c>
      <c r="B3671" t="s">
        <v>47</v>
      </c>
      <c r="C3671">
        <v>66.074700000000007</v>
      </c>
      <c r="D3671">
        <v>100.34558</v>
      </c>
      <c r="E3671">
        <v>-1.9</v>
      </c>
      <c r="F3671">
        <v>1.9</v>
      </c>
      <c r="G3671">
        <v>1.9</v>
      </c>
      <c r="H3671">
        <v>3.9</v>
      </c>
    </row>
    <row r="3672" spans="1:8" x14ac:dyDescent="0.25">
      <c r="A3672" s="1">
        <v>43132</v>
      </c>
      <c r="B3672" t="s">
        <v>1</v>
      </c>
      <c r="C3672">
        <v>90.042730000000006</v>
      </c>
      <c r="D3672">
        <v>102.94631</v>
      </c>
      <c r="E3672">
        <v>-0.7</v>
      </c>
      <c r="F3672">
        <v>1.8</v>
      </c>
      <c r="G3672">
        <v>3.8</v>
      </c>
      <c r="H3672">
        <v>2.9</v>
      </c>
    </row>
    <row r="3673" spans="1:8" x14ac:dyDescent="0.25">
      <c r="A3673" s="1">
        <v>43132</v>
      </c>
      <c r="B3673" t="s">
        <v>118</v>
      </c>
      <c r="C3673">
        <v>103.36624999999999</v>
      </c>
      <c r="D3673">
        <v>115.10167</v>
      </c>
      <c r="E3673">
        <v>-0.1</v>
      </c>
      <c r="F3673">
        <v>1.8</v>
      </c>
      <c r="G3673">
        <v>1.5</v>
      </c>
      <c r="H3673">
        <v>0.2</v>
      </c>
    </row>
    <row r="3674" spans="1:8" x14ac:dyDescent="0.25">
      <c r="A3674" s="1">
        <v>43132</v>
      </c>
      <c r="B3674" t="s">
        <v>32</v>
      </c>
      <c r="C3674">
        <v>89.618880000000004</v>
      </c>
      <c r="D3674">
        <v>97.059700000000007</v>
      </c>
      <c r="E3674">
        <v>-5.0999999999999996</v>
      </c>
      <c r="F3674">
        <v>15.4</v>
      </c>
      <c r="G3674">
        <v>23.7</v>
      </c>
      <c r="H3674">
        <v>6.6</v>
      </c>
    </row>
    <row r="3675" spans="1:8" x14ac:dyDescent="0.25">
      <c r="A3675" s="1">
        <v>43132</v>
      </c>
      <c r="B3675" t="s">
        <v>33</v>
      </c>
      <c r="C3675">
        <v>84.325280000000006</v>
      </c>
      <c r="D3675">
        <v>101.39037999999999</v>
      </c>
      <c r="E3675">
        <v>-15.2</v>
      </c>
      <c r="F3675">
        <v>0.1</v>
      </c>
      <c r="G3675">
        <v>8.5</v>
      </c>
      <c r="H3675">
        <v>10.3</v>
      </c>
    </row>
    <row r="3676" spans="1:8" x14ac:dyDescent="0.25">
      <c r="A3676" s="1">
        <v>43132</v>
      </c>
      <c r="B3676" t="s">
        <v>34</v>
      </c>
      <c r="C3676" t="s">
        <v>48</v>
      </c>
      <c r="D3676" t="s">
        <v>48</v>
      </c>
      <c r="E3676" t="s">
        <v>48</v>
      </c>
      <c r="F3676" t="s">
        <v>48</v>
      </c>
      <c r="G3676" t="s">
        <v>48</v>
      </c>
      <c r="H3676" t="s">
        <v>48</v>
      </c>
    </row>
    <row r="3677" spans="1:8" x14ac:dyDescent="0.25">
      <c r="A3677" s="1">
        <v>43132</v>
      </c>
      <c r="B3677" t="s">
        <v>35</v>
      </c>
      <c r="C3677">
        <v>93.081310000000002</v>
      </c>
      <c r="D3677">
        <v>106.52338</v>
      </c>
      <c r="E3677">
        <v>-1</v>
      </c>
      <c r="F3677">
        <v>1.9</v>
      </c>
      <c r="G3677">
        <v>3.4</v>
      </c>
      <c r="H3677">
        <v>2.6</v>
      </c>
    </row>
    <row r="3678" spans="1:8" x14ac:dyDescent="0.25">
      <c r="A3678" s="1">
        <v>43132</v>
      </c>
      <c r="B3678" t="s">
        <v>36</v>
      </c>
      <c r="C3678" t="s">
        <v>48</v>
      </c>
      <c r="D3678" t="s">
        <v>48</v>
      </c>
      <c r="E3678" t="s">
        <v>48</v>
      </c>
      <c r="F3678" t="s">
        <v>48</v>
      </c>
      <c r="G3678" t="s">
        <v>48</v>
      </c>
      <c r="H3678" t="s">
        <v>48</v>
      </c>
    </row>
    <row r="3679" spans="1:8" x14ac:dyDescent="0.25">
      <c r="A3679" s="1">
        <v>43132</v>
      </c>
      <c r="B3679" t="s">
        <v>37</v>
      </c>
      <c r="C3679">
        <v>87.548929999999999</v>
      </c>
      <c r="D3679">
        <v>99.260440000000003</v>
      </c>
      <c r="E3679">
        <v>-1.8</v>
      </c>
      <c r="F3679">
        <v>5.0999999999999996</v>
      </c>
      <c r="G3679">
        <v>1.2</v>
      </c>
      <c r="H3679">
        <v>-0.1</v>
      </c>
    </row>
    <row r="3680" spans="1:8" x14ac:dyDescent="0.25">
      <c r="A3680" s="1">
        <v>43132</v>
      </c>
      <c r="B3680" t="s">
        <v>38</v>
      </c>
      <c r="C3680">
        <v>108.2456</v>
      </c>
      <c r="D3680">
        <v>120.69713</v>
      </c>
      <c r="E3680">
        <v>-0.9</v>
      </c>
      <c r="F3680">
        <v>3.5</v>
      </c>
      <c r="G3680">
        <v>4.8</v>
      </c>
      <c r="H3680">
        <v>0.8</v>
      </c>
    </row>
    <row r="3681" spans="1:8" x14ac:dyDescent="0.25">
      <c r="A3681" s="1">
        <v>43132</v>
      </c>
      <c r="B3681" t="s">
        <v>39</v>
      </c>
      <c r="C3681">
        <v>84.724670000000003</v>
      </c>
      <c r="D3681">
        <v>100.52209999999999</v>
      </c>
      <c r="E3681">
        <v>-2.6</v>
      </c>
      <c r="F3681">
        <v>-6.9</v>
      </c>
      <c r="G3681">
        <v>-2</v>
      </c>
      <c r="H3681">
        <v>0.3</v>
      </c>
    </row>
    <row r="3682" spans="1:8" x14ac:dyDescent="0.25">
      <c r="A3682" s="1">
        <v>43132</v>
      </c>
      <c r="B3682" t="s">
        <v>2</v>
      </c>
      <c r="C3682">
        <v>128.03083000000001</v>
      </c>
      <c r="D3682">
        <v>141.85939999999999</v>
      </c>
      <c r="E3682">
        <v>1.7</v>
      </c>
      <c r="F3682">
        <v>-6.2</v>
      </c>
      <c r="G3682">
        <v>-7.7</v>
      </c>
      <c r="H3682">
        <v>-0.4</v>
      </c>
    </row>
    <row r="3683" spans="1:8" x14ac:dyDescent="0.25">
      <c r="A3683" s="1">
        <v>43132</v>
      </c>
      <c r="B3683" t="s">
        <v>40</v>
      </c>
      <c r="C3683">
        <v>82.913039999999995</v>
      </c>
      <c r="D3683">
        <v>90.572140000000005</v>
      </c>
      <c r="E3683">
        <v>1.2</v>
      </c>
      <c r="F3683">
        <v>3.1</v>
      </c>
      <c r="G3683">
        <v>4.5</v>
      </c>
      <c r="H3683">
        <v>4.3</v>
      </c>
    </row>
    <row r="3684" spans="1:8" x14ac:dyDescent="0.25">
      <c r="A3684" s="1">
        <v>43132</v>
      </c>
      <c r="B3684" t="s">
        <v>41</v>
      </c>
      <c r="C3684">
        <v>86.197969999999998</v>
      </c>
      <c r="D3684">
        <v>100.65195</v>
      </c>
      <c r="E3684">
        <v>-2.1</v>
      </c>
      <c r="F3684">
        <v>4</v>
      </c>
      <c r="G3684">
        <v>5.5</v>
      </c>
      <c r="H3684">
        <v>4.3</v>
      </c>
    </row>
    <row r="3685" spans="1:8" x14ac:dyDescent="0.25">
      <c r="A3685" s="1">
        <v>43132</v>
      </c>
      <c r="B3685" t="s">
        <v>42</v>
      </c>
      <c r="C3685">
        <v>79.968429999999998</v>
      </c>
      <c r="D3685">
        <v>91.731639999999999</v>
      </c>
      <c r="E3685">
        <v>4.8</v>
      </c>
      <c r="F3685">
        <v>-1.8</v>
      </c>
      <c r="G3685">
        <v>-2.6</v>
      </c>
      <c r="H3685">
        <v>3.1</v>
      </c>
    </row>
    <row r="3686" spans="1:8" x14ac:dyDescent="0.25">
      <c r="A3686" s="1">
        <v>43132</v>
      </c>
      <c r="B3686" t="s">
        <v>43</v>
      </c>
      <c r="C3686">
        <v>89.739789999999999</v>
      </c>
      <c r="D3686">
        <v>97.875630000000001</v>
      </c>
      <c r="E3686">
        <v>0.9</v>
      </c>
      <c r="F3686">
        <v>4.2</v>
      </c>
      <c r="G3686">
        <v>7.1</v>
      </c>
      <c r="H3686">
        <v>4.8</v>
      </c>
    </row>
    <row r="3687" spans="1:8" x14ac:dyDescent="0.25">
      <c r="A3687" s="1">
        <v>43132</v>
      </c>
      <c r="B3687" t="s">
        <v>44</v>
      </c>
      <c r="C3687">
        <v>80.869209999999995</v>
      </c>
      <c r="D3687">
        <v>91.557879999999997</v>
      </c>
      <c r="E3687">
        <v>0.4</v>
      </c>
      <c r="F3687">
        <v>1.2</v>
      </c>
      <c r="G3687">
        <v>4.0999999999999996</v>
      </c>
      <c r="H3687">
        <v>1.4</v>
      </c>
    </row>
    <row r="3688" spans="1:8" x14ac:dyDescent="0.25">
      <c r="A3688" s="1">
        <v>43132</v>
      </c>
      <c r="B3688" t="s">
        <v>45</v>
      </c>
      <c r="C3688" t="s">
        <v>48</v>
      </c>
      <c r="D3688" t="s">
        <v>48</v>
      </c>
      <c r="E3688" t="s">
        <v>48</v>
      </c>
      <c r="F3688" t="s">
        <v>48</v>
      </c>
      <c r="G3688" t="s">
        <v>48</v>
      </c>
      <c r="H3688" t="s">
        <v>48</v>
      </c>
    </row>
    <row r="3689" spans="1:8" x14ac:dyDescent="0.25">
      <c r="A3689" s="1">
        <v>43132</v>
      </c>
      <c r="B3689" t="s">
        <v>46</v>
      </c>
      <c r="C3689">
        <v>75.059640000000002</v>
      </c>
      <c r="D3689">
        <v>88.550200000000004</v>
      </c>
      <c r="E3689">
        <v>-6.1</v>
      </c>
      <c r="F3689">
        <v>-2.6</v>
      </c>
      <c r="G3689">
        <v>-0.9</v>
      </c>
      <c r="H3689">
        <v>3.7</v>
      </c>
    </row>
    <row r="3690" spans="1:8" x14ac:dyDescent="0.25">
      <c r="A3690" s="1">
        <v>43132</v>
      </c>
      <c r="B3690" t="s">
        <v>47</v>
      </c>
      <c r="C3690">
        <v>68.832700000000003</v>
      </c>
      <c r="D3690">
        <v>99.934960000000004</v>
      </c>
      <c r="E3690">
        <v>-0.4</v>
      </c>
      <c r="F3690">
        <v>-2.5</v>
      </c>
      <c r="G3690">
        <v>-0.4</v>
      </c>
      <c r="H3690">
        <v>3.6</v>
      </c>
    </row>
    <row r="3691" spans="1:8" x14ac:dyDescent="0.25">
      <c r="A3691" s="1">
        <v>43160</v>
      </c>
      <c r="B3691" t="s">
        <v>1</v>
      </c>
      <c r="C3691">
        <v>100.49773999999999</v>
      </c>
      <c r="D3691">
        <v>104.54346</v>
      </c>
      <c r="E3691">
        <v>1.6</v>
      </c>
      <c r="F3691">
        <v>1</v>
      </c>
      <c r="G3691">
        <v>2.8</v>
      </c>
      <c r="H3691">
        <v>2.8</v>
      </c>
    </row>
    <row r="3692" spans="1:8" x14ac:dyDescent="0.25">
      <c r="A3692" s="1">
        <v>43160</v>
      </c>
      <c r="B3692" t="s">
        <v>118</v>
      </c>
      <c r="C3692">
        <v>109.71145</v>
      </c>
      <c r="D3692">
        <v>112.36749</v>
      </c>
      <c r="E3692">
        <v>-2.4</v>
      </c>
      <c r="F3692">
        <v>-3.8</v>
      </c>
      <c r="G3692">
        <v>-0.3</v>
      </c>
      <c r="H3692">
        <v>-0.1</v>
      </c>
    </row>
    <row r="3693" spans="1:8" x14ac:dyDescent="0.25">
      <c r="A3693" s="1">
        <v>43160</v>
      </c>
      <c r="B3693" t="s">
        <v>32</v>
      </c>
      <c r="C3693">
        <v>104.14246</v>
      </c>
      <c r="D3693">
        <v>98.854309999999998</v>
      </c>
      <c r="E3693">
        <v>1.8</v>
      </c>
      <c r="F3693">
        <v>22.9</v>
      </c>
      <c r="G3693">
        <v>23.4</v>
      </c>
      <c r="H3693">
        <v>9.3000000000000007</v>
      </c>
    </row>
    <row r="3694" spans="1:8" x14ac:dyDescent="0.25">
      <c r="A3694" s="1">
        <v>43160</v>
      </c>
      <c r="B3694" t="s">
        <v>33</v>
      </c>
      <c r="C3694">
        <v>103.97060999999999</v>
      </c>
      <c r="D3694">
        <v>114.34269999999999</v>
      </c>
      <c r="E3694">
        <v>12.8</v>
      </c>
      <c r="F3694">
        <v>11.4</v>
      </c>
      <c r="G3694">
        <v>9.5</v>
      </c>
      <c r="H3694">
        <v>10.7</v>
      </c>
    </row>
    <row r="3695" spans="1:8" x14ac:dyDescent="0.25">
      <c r="A3695" s="1">
        <v>43160</v>
      </c>
      <c r="B3695" t="s">
        <v>34</v>
      </c>
      <c r="C3695" t="s">
        <v>48</v>
      </c>
      <c r="D3695" t="s">
        <v>48</v>
      </c>
      <c r="E3695" t="s">
        <v>48</v>
      </c>
      <c r="F3695" t="s">
        <v>48</v>
      </c>
      <c r="G3695" t="s">
        <v>48</v>
      </c>
      <c r="H3695" t="s">
        <v>48</v>
      </c>
    </row>
    <row r="3696" spans="1:8" x14ac:dyDescent="0.25">
      <c r="A3696" s="1">
        <v>43160</v>
      </c>
      <c r="B3696" t="s">
        <v>35</v>
      </c>
      <c r="C3696">
        <v>102.35065</v>
      </c>
      <c r="D3696">
        <v>107.54232</v>
      </c>
      <c r="E3696">
        <v>1</v>
      </c>
      <c r="F3696">
        <v>1.5</v>
      </c>
      <c r="G3696">
        <v>2.7</v>
      </c>
      <c r="H3696">
        <v>2.9</v>
      </c>
    </row>
    <row r="3697" spans="1:8" x14ac:dyDescent="0.25">
      <c r="A3697" s="1">
        <v>43160</v>
      </c>
      <c r="B3697" t="s">
        <v>36</v>
      </c>
      <c r="C3697" t="s">
        <v>48</v>
      </c>
      <c r="D3697" t="s">
        <v>48</v>
      </c>
      <c r="E3697" t="s">
        <v>48</v>
      </c>
      <c r="F3697" t="s">
        <v>48</v>
      </c>
      <c r="G3697" t="s">
        <v>48</v>
      </c>
      <c r="H3697" t="s">
        <v>48</v>
      </c>
    </row>
    <row r="3698" spans="1:8" x14ac:dyDescent="0.25">
      <c r="A3698" s="1">
        <v>43160</v>
      </c>
      <c r="B3698" t="s">
        <v>37</v>
      </c>
      <c r="C3698">
        <v>91.411609999999996</v>
      </c>
      <c r="D3698">
        <v>102.77108</v>
      </c>
      <c r="E3698">
        <v>3.5</v>
      </c>
      <c r="F3698">
        <v>1.1000000000000001</v>
      </c>
      <c r="G3698">
        <v>1.2</v>
      </c>
      <c r="H3698">
        <v>-0.2</v>
      </c>
    </row>
    <row r="3699" spans="1:8" x14ac:dyDescent="0.25">
      <c r="A3699" s="1">
        <v>43160</v>
      </c>
      <c r="B3699" t="s">
        <v>38</v>
      </c>
      <c r="C3699">
        <v>117.23583000000001</v>
      </c>
      <c r="D3699">
        <v>119.33774</v>
      </c>
      <c r="E3699">
        <v>-1.1000000000000001</v>
      </c>
      <c r="F3699">
        <v>-5.0999999999999996</v>
      </c>
      <c r="G3699">
        <v>1.2</v>
      </c>
      <c r="H3699">
        <v>0.6</v>
      </c>
    </row>
    <row r="3700" spans="1:8" x14ac:dyDescent="0.25">
      <c r="A3700" s="1">
        <v>43160</v>
      </c>
      <c r="B3700" t="s">
        <v>39</v>
      </c>
      <c r="C3700">
        <v>94.823580000000007</v>
      </c>
      <c r="D3700">
        <v>101.22359</v>
      </c>
      <c r="E3700">
        <v>0.7</v>
      </c>
      <c r="F3700">
        <v>-5.8</v>
      </c>
      <c r="G3700">
        <v>-3.4</v>
      </c>
      <c r="H3700">
        <v>-0.4</v>
      </c>
    </row>
    <row r="3701" spans="1:8" x14ac:dyDescent="0.25">
      <c r="A3701" s="1">
        <v>43160</v>
      </c>
      <c r="B3701" t="s">
        <v>2</v>
      </c>
      <c r="C3701">
        <v>141.07897</v>
      </c>
      <c r="D3701">
        <v>144.11606</v>
      </c>
      <c r="E3701">
        <v>1.6</v>
      </c>
      <c r="F3701">
        <v>-3</v>
      </c>
      <c r="G3701">
        <v>-6.1</v>
      </c>
      <c r="H3701">
        <v>-0.8</v>
      </c>
    </row>
    <row r="3702" spans="1:8" x14ac:dyDescent="0.25">
      <c r="A3702" s="1">
        <v>43160</v>
      </c>
      <c r="B3702" t="s">
        <v>40</v>
      </c>
      <c r="C3702">
        <v>87.401809999999998</v>
      </c>
      <c r="D3702">
        <v>88.519409999999993</v>
      </c>
      <c r="E3702">
        <v>-2.2999999999999998</v>
      </c>
      <c r="F3702">
        <v>-0.2</v>
      </c>
      <c r="G3702">
        <v>2.9</v>
      </c>
      <c r="H3702">
        <v>3.7</v>
      </c>
    </row>
    <row r="3703" spans="1:8" x14ac:dyDescent="0.25">
      <c r="A3703" s="1">
        <v>43160</v>
      </c>
      <c r="B3703" t="s">
        <v>41</v>
      </c>
      <c r="C3703">
        <v>98.337040000000002</v>
      </c>
      <c r="D3703">
        <v>105.20628000000001</v>
      </c>
      <c r="E3703">
        <v>4.5</v>
      </c>
      <c r="F3703">
        <v>4.4000000000000004</v>
      </c>
      <c r="G3703">
        <v>5.0999999999999996</v>
      </c>
      <c r="H3703">
        <v>4.5</v>
      </c>
    </row>
    <row r="3704" spans="1:8" x14ac:dyDescent="0.25">
      <c r="A3704" s="1">
        <v>43160</v>
      </c>
      <c r="B3704" t="s">
        <v>42</v>
      </c>
      <c r="C3704">
        <v>90.391350000000003</v>
      </c>
      <c r="D3704">
        <v>92.509200000000007</v>
      </c>
      <c r="E3704">
        <v>0.8</v>
      </c>
      <c r="F3704">
        <v>-3.6</v>
      </c>
      <c r="G3704">
        <v>-3</v>
      </c>
      <c r="H3704">
        <v>2.2999999999999998</v>
      </c>
    </row>
    <row r="3705" spans="1:8" x14ac:dyDescent="0.25">
      <c r="A3705" s="1">
        <v>43160</v>
      </c>
      <c r="B3705" t="s">
        <v>43</v>
      </c>
      <c r="C3705">
        <v>98.678219999999996</v>
      </c>
      <c r="D3705">
        <v>96.699789999999993</v>
      </c>
      <c r="E3705">
        <v>-1.2</v>
      </c>
      <c r="F3705">
        <v>1</v>
      </c>
      <c r="G3705">
        <v>4.8</v>
      </c>
      <c r="H3705">
        <v>4.4000000000000004</v>
      </c>
    </row>
    <row r="3706" spans="1:8" x14ac:dyDescent="0.25">
      <c r="A3706" s="1">
        <v>43160</v>
      </c>
      <c r="B3706" t="s">
        <v>44</v>
      </c>
      <c r="C3706">
        <v>94.06944</v>
      </c>
      <c r="D3706">
        <v>91.186890000000005</v>
      </c>
      <c r="E3706">
        <v>-0.4</v>
      </c>
      <c r="F3706">
        <v>-4.5999999999999996</v>
      </c>
      <c r="G3706">
        <v>0.7</v>
      </c>
      <c r="H3706">
        <v>0.3</v>
      </c>
    </row>
    <row r="3707" spans="1:8" x14ac:dyDescent="0.25">
      <c r="A3707" s="1">
        <v>43160</v>
      </c>
      <c r="B3707" t="s">
        <v>45</v>
      </c>
      <c r="C3707" t="s">
        <v>48</v>
      </c>
      <c r="D3707" t="s">
        <v>48</v>
      </c>
      <c r="E3707" t="s">
        <v>48</v>
      </c>
      <c r="F3707" t="s">
        <v>48</v>
      </c>
      <c r="G3707" t="s">
        <v>48</v>
      </c>
      <c r="H3707" t="s">
        <v>48</v>
      </c>
    </row>
    <row r="3708" spans="1:8" x14ac:dyDescent="0.25">
      <c r="A3708" s="1">
        <v>43160</v>
      </c>
      <c r="B3708" t="s">
        <v>46</v>
      </c>
      <c r="C3708">
        <v>87.442920000000001</v>
      </c>
      <c r="D3708">
        <v>96.491290000000006</v>
      </c>
      <c r="E3708">
        <v>9</v>
      </c>
      <c r="F3708">
        <v>3.2</v>
      </c>
      <c r="G3708">
        <v>0.5</v>
      </c>
      <c r="H3708">
        <v>3.9</v>
      </c>
    </row>
    <row r="3709" spans="1:8" x14ac:dyDescent="0.25">
      <c r="A3709" s="1">
        <v>43160</v>
      </c>
      <c r="B3709" t="s">
        <v>47</v>
      </c>
      <c r="C3709">
        <v>77.715299999999999</v>
      </c>
      <c r="D3709">
        <v>101.82201999999999</v>
      </c>
      <c r="E3709">
        <v>1.9</v>
      </c>
      <c r="F3709">
        <v>-2.4</v>
      </c>
      <c r="G3709">
        <v>-1.1000000000000001</v>
      </c>
      <c r="H3709">
        <v>2.9</v>
      </c>
    </row>
    <row r="3710" spans="1:8" x14ac:dyDescent="0.25">
      <c r="A3710" s="1">
        <v>43191</v>
      </c>
      <c r="B3710" t="s">
        <v>1</v>
      </c>
      <c r="C3710">
        <v>100.77646</v>
      </c>
      <c r="D3710">
        <v>104.89521000000001</v>
      </c>
      <c r="E3710">
        <v>0.3</v>
      </c>
      <c r="F3710">
        <v>9</v>
      </c>
      <c r="G3710">
        <v>4.3</v>
      </c>
      <c r="H3710">
        <v>3.9</v>
      </c>
    </row>
    <row r="3711" spans="1:8" x14ac:dyDescent="0.25">
      <c r="A3711" s="1">
        <v>43191</v>
      </c>
      <c r="B3711" t="s">
        <v>118</v>
      </c>
      <c r="C3711">
        <v>107.06984</v>
      </c>
      <c r="D3711">
        <v>115.40158</v>
      </c>
      <c r="E3711">
        <v>2.7</v>
      </c>
      <c r="F3711">
        <v>3.5</v>
      </c>
      <c r="G3711">
        <v>0.6</v>
      </c>
      <c r="H3711">
        <v>0.5</v>
      </c>
    </row>
    <row r="3712" spans="1:8" x14ac:dyDescent="0.25">
      <c r="A3712" s="1">
        <v>43191</v>
      </c>
      <c r="B3712" t="s">
        <v>32</v>
      </c>
      <c r="C3712">
        <v>90.138239999999996</v>
      </c>
      <c r="D3712">
        <v>96.727059999999994</v>
      </c>
      <c r="E3712">
        <v>-2.2000000000000002</v>
      </c>
      <c r="F3712">
        <v>12.6</v>
      </c>
      <c r="G3712">
        <v>20.8</v>
      </c>
      <c r="H3712">
        <v>9.6999999999999993</v>
      </c>
    </row>
    <row r="3713" spans="1:8" x14ac:dyDescent="0.25">
      <c r="A3713" s="1">
        <v>43191</v>
      </c>
      <c r="B3713" t="s">
        <v>33</v>
      </c>
      <c r="C3713">
        <v>93.738789999999995</v>
      </c>
      <c r="D3713">
        <v>107.38961999999999</v>
      </c>
      <c r="E3713">
        <v>-6.1</v>
      </c>
      <c r="F3713">
        <v>-0.8</v>
      </c>
      <c r="G3713">
        <v>6.9</v>
      </c>
      <c r="H3713">
        <v>10.199999999999999</v>
      </c>
    </row>
    <row r="3714" spans="1:8" x14ac:dyDescent="0.25">
      <c r="A3714" s="1">
        <v>43191</v>
      </c>
      <c r="B3714" t="s">
        <v>34</v>
      </c>
      <c r="C3714" t="s">
        <v>48</v>
      </c>
      <c r="D3714" t="s">
        <v>48</v>
      </c>
      <c r="E3714" t="s">
        <v>48</v>
      </c>
      <c r="F3714" t="s">
        <v>48</v>
      </c>
      <c r="G3714" t="s">
        <v>48</v>
      </c>
      <c r="H3714" t="s">
        <v>48</v>
      </c>
    </row>
    <row r="3715" spans="1:8" x14ac:dyDescent="0.25">
      <c r="A3715" s="1">
        <v>43191</v>
      </c>
      <c r="B3715" t="s">
        <v>35</v>
      </c>
      <c r="C3715">
        <v>92.571629999999999</v>
      </c>
      <c r="D3715">
        <v>104.87994999999999</v>
      </c>
      <c r="E3715">
        <v>-2.5</v>
      </c>
      <c r="F3715">
        <v>5.9</v>
      </c>
      <c r="G3715">
        <v>3.5</v>
      </c>
      <c r="H3715">
        <v>3.8</v>
      </c>
    </row>
    <row r="3716" spans="1:8" x14ac:dyDescent="0.25">
      <c r="A3716" s="1">
        <v>43191</v>
      </c>
      <c r="B3716" t="s">
        <v>36</v>
      </c>
      <c r="C3716" t="s">
        <v>48</v>
      </c>
      <c r="D3716" t="s">
        <v>48</v>
      </c>
      <c r="E3716" t="s">
        <v>48</v>
      </c>
      <c r="F3716" t="s">
        <v>48</v>
      </c>
      <c r="G3716" t="s">
        <v>48</v>
      </c>
      <c r="H3716" t="s">
        <v>48</v>
      </c>
    </row>
    <row r="3717" spans="1:8" x14ac:dyDescent="0.25">
      <c r="A3717" s="1">
        <v>43191</v>
      </c>
      <c r="B3717" t="s">
        <v>37</v>
      </c>
      <c r="C3717">
        <v>88.461439999999996</v>
      </c>
      <c r="D3717">
        <v>101.2599</v>
      </c>
      <c r="E3717">
        <v>-1.5</v>
      </c>
      <c r="F3717">
        <v>11.6</v>
      </c>
      <c r="G3717">
        <v>3.4</v>
      </c>
      <c r="H3717">
        <v>1.1000000000000001</v>
      </c>
    </row>
    <row r="3718" spans="1:8" x14ac:dyDescent="0.25">
      <c r="A3718" s="1">
        <v>43191</v>
      </c>
      <c r="B3718" t="s">
        <v>38</v>
      </c>
      <c r="C3718">
        <v>119.68725000000001</v>
      </c>
      <c r="D3718">
        <v>124.74250000000001</v>
      </c>
      <c r="E3718">
        <v>4.5</v>
      </c>
      <c r="F3718">
        <v>5.2</v>
      </c>
      <c r="G3718">
        <v>2.2000000000000002</v>
      </c>
      <c r="H3718">
        <v>1.6</v>
      </c>
    </row>
    <row r="3719" spans="1:8" x14ac:dyDescent="0.25">
      <c r="A3719" s="1">
        <v>43191</v>
      </c>
      <c r="B3719" t="s">
        <v>39</v>
      </c>
      <c r="C3719">
        <v>100.62164</v>
      </c>
      <c r="D3719">
        <v>104.03722999999999</v>
      </c>
      <c r="E3719">
        <v>2.8</v>
      </c>
      <c r="F3719">
        <v>3.5</v>
      </c>
      <c r="G3719">
        <v>-1.6</v>
      </c>
      <c r="H3719">
        <v>0.1</v>
      </c>
    </row>
    <row r="3720" spans="1:8" x14ac:dyDescent="0.25">
      <c r="A3720" s="1">
        <v>43191</v>
      </c>
      <c r="B3720" t="s">
        <v>2</v>
      </c>
      <c r="C3720">
        <v>142.30328</v>
      </c>
      <c r="D3720">
        <v>144.91150999999999</v>
      </c>
      <c r="E3720">
        <v>0.6</v>
      </c>
      <c r="F3720">
        <v>-2.8</v>
      </c>
      <c r="G3720">
        <v>-5.3</v>
      </c>
      <c r="H3720">
        <v>-1.4</v>
      </c>
    </row>
    <row r="3721" spans="1:8" x14ac:dyDescent="0.25">
      <c r="A3721" s="1">
        <v>43191</v>
      </c>
      <c r="B3721" t="s">
        <v>40</v>
      </c>
      <c r="C3721">
        <v>91.797030000000007</v>
      </c>
      <c r="D3721">
        <v>95.386359999999996</v>
      </c>
      <c r="E3721">
        <v>7.8</v>
      </c>
      <c r="F3721">
        <v>10.1</v>
      </c>
      <c r="G3721">
        <v>4.7</v>
      </c>
      <c r="H3721">
        <v>4.2</v>
      </c>
    </row>
    <row r="3722" spans="1:8" x14ac:dyDescent="0.25">
      <c r="A3722" s="1">
        <v>43191</v>
      </c>
      <c r="B3722" t="s">
        <v>41</v>
      </c>
      <c r="C3722">
        <v>101.61809</v>
      </c>
      <c r="D3722">
        <v>104.85760999999999</v>
      </c>
      <c r="E3722">
        <v>-0.3</v>
      </c>
      <c r="F3722">
        <v>15.4</v>
      </c>
      <c r="G3722">
        <v>7.7</v>
      </c>
      <c r="H3722">
        <v>6.5</v>
      </c>
    </row>
    <row r="3723" spans="1:8" x14ac:dyDescent="0.25">
      <c r="A3723" s="1">
        <v>43191</v>
      </c>
      <c r="B3723" t="s">
        <v>42</v>
      </c>
      <c r="C3723">
        <v>94.085040000000006</v>
      </c>
      <c r="D3723">
        <v>95.435569999999998</v>
      </c>
      <c r="E3723">
        <v>3.2</v>
      </c>
      <c r="F3723">
        <v>12.4</v>
      </c>
      <c r="G3723">
        <v>0.8</v>
      </c>
      <c r="H3723">
        <v>3.6</v>
      </c>
    </row>
    <row r="3724" spans="1:8" x14ac:dyDescent="0.25">
      <c r="A3724" s="1">
        <v>43191</v>
      </c>
      <c r="B3724" t="s">
        <v>43</v>
      </c>
      <c r="C3724">
        <v>96.264930000000007</v>
      </c>
      <c r="D3724">
        <v>98.29607</v>
      </c>
      <c r="E3724">
        <v>1.7</v>
      </c>
      <c r="F3724">
        <v>15.3</v>
      </c>
      <c r="G3724">
        <v>7.4</v>
      </c>
      <c r="H3724">
        <v>5.9</v>
      </c>
    </row>
    <row r="3725" spans="1:8" x14ac:dyDescent="0.25">
      <c r="A3725" s="1">
        <v>43191</v>
      </c>
      <c r="B3725" t="s">
        <v>44</v>
      </c>
      <c r="C3725">
        <v>95.068550000000002</v>
      </c>
      <c r="D3725">
        <v>93.088239999999999</v>
      </c>
      <c r="E3725">
        <v>2.1</v>
      </c>
      <c r="F3725">
        <v>12.1</v>
      </c>
      <c r="G3725">
        <v>3.6</v>
      </c>
      <c r="H3725">
        <v>1.7</v>
      </c>
    </row>
    <row r="3726" spans="1:8" x14ac:dyDescent="0.25">
      <c r="A3726" s="1">
        <v>43191</v>
      </c>
      <c r="B3726" t="s">
        <v>45</v>
      </c>
      <c r="C3726" t="s">
        <v>48</v>
      </c>
      <c r="D3726" t="s">
        <v>48</v>
      </c>
      <c r="E3726" t="s">
        <v>48</v>
      </c>
      <c r="F3726" t="s">
        <v>48</v>
      </c>
      <c r="G3726" t="s">
        <v>48</v>
      </c>
      <c r="H3726" t="s">
        <v>48</v>
      </c>
    </row>
    <row r="3727" spans="1:8" x14ac:dyDescent="0.25">
      <c r="A3727" s="1">
        <v>43191</v>
      </c>
      <c r="B3727" t="s">
        <v>46</v>
      </c>
      <c r="C3727">
        <v>87.105559999999997</v>
      </c>
      <c r="D3727">
        <v>94.959069999999997</v>
      </c>
      <c r="E3727">
        <v>-1.6</v>
      </c>
      <c r="F3727">
        <v>13</v>
      </c>
      <c r="G3727">
        <v>3.5</v>
      </c>
      <c r="H3727">
        <v>5.6</v>
      </c>
    </row>
    <row r="3728" spans="1:8" x14ac:dyDescent="0.25">
      <c r="A3728" s="1">
        <v>43191</v>
      </c>
      <c r="B3728" t="s">
        <v>47</v>
      </c>
      <c r="C3728">
        <v>90.735669999999999</v>
      </c>
      <c r="D3728">
        <v>101.78231</v>
      </c>
      <c r="E3728">
        <v>0</v>
      </c>
      <c r="F3728">
        <v>5.3</v>
      </c>
      <c r="G3728">
        <v>0.7</v>
      </c>
      <c r="H3728">
        <v>3.8</v>
      </c>
    </row>
    <row r="3729" spans="1:8" x14ac:dyDescent="0.25">
      <c r="A3729" s="1">
        <v>43221</v>
      </c>
      <c r="B3729" t="s">
        <v>1</v>
      </c>
      <c r="C3729">
        <v>98.36</v>
      </c>
      <c r="D3729">
        <v>93.446200000000005</v>
      </c>
      <c r="E3729">
        <v>-10.9</v>
      </c>
      <c r="F3729">
        <v>-6.3</v>
      </c>
      <c r="G3729">
        <v>2</v>
      </c>
      <c r="H3729">
        <v>2.9</v>
      </c>
    </row>
    <row r="3730" spans="1:8" x14ac:dyDescent="0.25">
      <c r="A3730" s="1">
        <v>43221</v>
      </c>
      <c r="B3730" t="s">
        <v>118</v>
      </c>
      <c r="C3730">
        <v>101.62163</v>
      </c>
      <c r="D3730">
        <v>105.35974</v>
      </c>
      <c r="E3730">
        <v>-8.6999999999999993</v>
      </c>
      <c r="F3730">
        <v>-10.199999999999999</v>
      </c>
      <c r="G3730">
        <v>-1.6</v>
      </c>
      <c r="H3730">
        <v>-0.5</v>
      </c>
    </row>
    <row r="3731" spans="1:8" x14ac:dyDescent="0.25">
      <c r="A3731" s="1">
        <v>43221</v>
      </c>
      <c r="B3731" t="s">
        <v>32</v>
      </c>
      <c r="C3731">
        <v>90.611350000000002</v>
      </c>
      <c r="D3731">
        <v>91.987409999999997</v>
      </c>
      <c r="E3731">
        <v>-4.9000000000000004</v>
      </c>
      <c r="F3731">
        <v>4.0999999999999996</v>
      </c>
      <c r="G3731">
        <v>17.2</v>
      </c>
      <c r="H3731">
        <v>10.1</v>
      </c>
    </row>
    <row r="3732" spans="1:8" x14ac:dyDescent="0.25">
      <c r="A3732" s="1">
        <v>43221</v>
      </c>
      <c r="B3732" t="s">
        <v>33</v>
      </c>
      <c r="C3732">
        <v>114.14481000000001</v>
      </c>
      <c r="D3732">
        <v>116.12251999999999</v>
      </c>
      <c r="E3732">
        <v>8.1</v>
      </c>
      <c r="F3732">
        <v>6.2</v>
      </c>
      <c r="G3732">
        <v>6.7</v>
      </c>
      <c r="H3732">
        <v>9.4</v>
      </c>
    </row>
    <row r="3733" spans="1:8" x14ac:dyDescent="0.25">
      <c r="A3733" s="1">
        <v>43221</v>
      </c>
      <c r="B3733" t="s">
        <v>34</v>
      </c>
      <c r="C3733" t="s">
        <v>48</v>
      </c>
      <c r="D3733" t="s">
        <v>48</v>
      </c>
      <c r="E3733" t="s">
        <v>48</v>
      </c>
      <c r="F3733" t="s">
        <v>48</v>
      </c>
      <c r="G3733" t="s">
        <v>48</v>
      </c>
      <c r="H3733" t="s">
        <v>48</v>
      </c>
    </row>
    <row r="3734" spans="1:8" x14ac:dyDescent="0.25">
      <c r="A3734" s="1">
        <v>43221</v>
      </c>
      <c r="B3734" t="s">
        <v>35</v>
      </c>
      <c r="C3734">
        <v>94.116100000000003</v>
      </c>
      <c r="D3734">
        <v>97.956090000000003</v>
      </c>
      <c r="E3734">
        <v>-6.6</v>
      </c>
      <c r="F3734">
        <v>-9.5</v>
      </c>
      <c r="G3734">
        <v>0.7</v>
      </c>
      <c r="H3734">
        <v>2.5</v>
      </c>
    </row>
    <row r="3735" spans="1:8" x14ac:dyDescent="0.25">
      <c r="A3735" s="1">
        <v>43221</v>
      </c>
      <c r="B3735" t="s">
        <v>36</v>
      </c>
      <c r="C3735" t="s">
        <v>48</v>
      </c>
      <c r="D3735" t="s">
        <v>48</v>
      </c>
      <c r="E3735" t="s">
        <v>48</v>
      </c>
      <c r="F3735" t="s">
        <v>48</v>
      </c>
      <c r="G3735" t="s">
        <v>48</v>
      </c>
      <c r="H3735" t="s">
        <v>48</v>
      </c>
    </row>
    <row r="3736" spans="1:8" x14ac:dyDescent="0.25">
      <c r="A3736" s="1">
        <v>43221</v>
      </c>
      <c r="B3736" t="s">
        <v>37</v>
      </c>
      <c r="C3736">
        <v>78.517579999999995</v>
      </c>
      <c r="D3736">
        <v>90.915989999999994</v>
      </c>
      <c r="E3736">
        <v>-10.199999999999999</v>
      </c>
      <c r="F3736">
        <v>-3.1</v>
      </c>
      <c r="G3736">
        <v>2.2000000000000002</v>
      </c>
      <c r="H3736">
        <v>1</v>
      </c>
    </row>
    <row r="3737" spans="1:8" x14ac:dyDescent="0.25">
      <c r="A3737" s="1">
        <v>43221</v>
      </c>
      <c r="B3737" t="s">
        <v>38</v>
      </c>
      <c r="C3737">
        <v>111.36566999999999</v>
      </c>
      <c r="D3737">
        <v>108.09426000000001</v>
      </c>
      <c r="E3737">
        <v>-13.3</v>
      </c>
      <c r="F3737">
        <v>-13.6</v>
      </c>
      <c r="G3737">
        <v>-1.3</v>
      </c>
      <c r="H3737">
        <v>0.4</v>
      </c>
    </row>
    <row r="3738" spans="1:8" x14ac:dyDescent="0.25">
      <c r="A3738" s="1">
        <v>43221</v>
      </c>
      <c r="B3738" t="s">
        <v>39</v>
      </c>
      <c r="C3738">
        <v>98.879009999999994</v>
      </c>
      <c r="D3738">
        <v>92.902799999999999</v>
      </c>
      <c r="E3738">
        <v>-10.7</v>
      </c>
      <c r="F3738">
        <v>-8.9</v>
      </c>
      <c r="G3738">
        <v>-3.2</v>
      </c>
      <c r="H3738">
        <v>-0.8</v>
      </c>
    </row>
    <row r="3739" spans="1:8" x14ac:dyDescent="0.25">
      <c r="A3739" s="1">
        <v>43221</v>
      </c>
      <c r="B3739" t="s">
        <v>2</v>
      </c>
      <c r="C3739">
        <v>141.99167</v>
      </c>
      <c r="D3739">
        <v>142.67615000000001</v>
      </c>
      <c r="E3739">
        <v>-1.5</v>
      </c>
      <c r="F3739">
        <v>-6.4</v>
      </c>
      <c r="G3739">
        <v>-5.5</v>
      </c>
      <c r="H3739">
        <v>-2.1</v>
      </c>
    </row>
    <row r="3740" spans="1:8" x14ac:dyDescent="0.25">
      <c r="A3740" s="1">
        <v>43221</v>
      </c>
      <c r="B3740" t="s">
        <v>40</v>
      </c>
      <c r="C3740">
        <v>88.31035</v>
      </c>
      <c r="D3740">
        <v>88.159499999999994</v>
      </c>
      <c r="E3740">
        <v>-7.6</v>
      </c>
      <c r="F3740">
        <v>1.9</v>
      </c>
      <c r="G3740">
        <v>4.0999999999999996</v>
      </c>
      <c r="H3740">
        <v>4.2</v>
      </c>
    </row>
    <row r="3741" spans="1:8" x14ac:dyDescent="0.25">
      <c r="A3741" s="1">
        <v>43221</v>
      </c>
      <c r="B3741" t="s">
        <v>41</v>
      </c>
      <c r="C3741">
        <v>99.758700000000005</v>
      </c>
      <c r="D3741">
        <v>92.097009999999997</v>
      </c>
      <c r="E3741">
        <v>-12.2</v>
      </c>
      <c r="F3741">
        <v>-5</v>
      </c>
      <c r="G3741">
        <v>4.8</v>
      </c>
      <c r="H3741">
        <v>5.6</v>
      </c>
    </row>
    <row r="3742" spans="1:8" x14ac:dyDescent="0.25">
      <c r="A3742" s="1">
        <v>43221</v>
      </c>
      <c r="B3742" t="s">
        <v>42</v>
      </c>
      <c r="C3742">
        <v>82.66319</v>
      </c>
      <c r="D3742">
        <v>76.227050000000006</v>
      </c>
      <c r="E3742">
        <v>-20.100000000000001</v>
      </c>
      <c r="F3742">
        <v>-12.1</v>
      </c>
      <c r="G3742">
        <v>-2</v>
      </c>
      <c r="H3742">
        <v>1.8</v>
      </c>
    </row>
    <row r="3743" spans="1:8" x14ac:dyDescent="0.25">
      <c r="A3743" s="1">
        <v>43221</v>
      </c>
      <c r="B3743" t="s">
        <v>43</v>
      </c>
      <c r="C3743">
        <v>88.020790000000005</v>
      </c>
      <c r="D3743">
        <v>83.450050000000005</v>
      </c>
      <c r="E3743">
        <v>-15.1</v>
      </c>
      <c r="F3743">
        <v>-8.1</v>
      </c>
      <c r="G3743">
        <v>4</v>
      </c>
      <c r="H3743">
        <v>4.4000000000000004</v>
      </c>
    </row>
    <row r="3744" spans="1:8" x14ac:dyDescent="0.25">
      <c r="A3744" s="1">
        <v>43221</v>
      </c>
      <c r="B3744" t="s">
        <v>44</v>
      </c>
      <c r="C3744">
        <v>88.410179999999997</v>
      </c>
      <c r="D3744">
        <v>80.413560000000004</v>
      </c>
      <c r="E3744">
        <v>-13.6</v>
      </c>
      <c r="F3744">
        <v>-10.3</v>
      </c>
      <c r="G3744">
        <v>0.4</v>
      </c>
      <c r="H3744">
        <v>0</v>
      </c>
    </row>
    <row r="3745" spans="1:8" x14ac:dyDescent="0.25">
      <c r="A3745" s="1">
        <v>43221</v>
      </c>
      <c r="B3745" t="s">
        <v>45</v>
      </c>
      <c r="C3745" t="s">
        <v>48</v>
      </c>
      <c r="D3745" t="s">
        <v>48</v>
      </c>
      <c r="E3745" t="s">
        <v>48</v>
      </c>
      <c r="F3745" t="s">
        <v>48</v>
      </c>
      <c r="G3745" t="s">
        <v>48</v>
      </c>
      <c r="H3745" t="s">
        <v>48</v>
      </c>
    </row>
    <row r="3746" spans="1:8" x14ac:dyDescent="0.25">
      <c r="A3746" s="1">
        <v>43221</v>
      </c>
      <c r="B3746" t="s">
        <v>46</v>
      </c>
      <c r="C3746">
        <v>84.768249999999995</v>
      </c>
      <c r="D3746">
        <v>80.500320000000002</v>
      </c>
      <c r="E3746">
        <v>-15.2</v>
      </c>
      <c r="F3746">
        <v>-14.1</v>
      </c>
      <c r="G3746">
        <v>-0.6</v>
      </c>
      <c r="H3746">
        <v>4.5</v>
      </c>
    </row>
    <row r="3747" spans="1:8" x14ac:dyDescent="0.25">
      <c r="A3747" s="1">
        <v>43221</v>
      </c>
      <c r="B3747" t="s">
        <v>47</v>
      </c>
      <c r="C3747">
        <v>99.482529999999997</v>
      </c>
      <c r="D3747">
        <v>84.797730000000001</v>
      </c>
      <c r="E3747">
        <v>-16.7</v>
      </c>
      <c r="F3747">
        <v>-14</v>
      </c>
      <c r="G3747">
        <v>-3.4</v>
      </c>
      <c r="H3747">
        <v>2.4</v>
      </c>
    </row>
    <row r="3748" spans="1:8" x14ac:dyDescent="0.25">
      <c r="A3748" s="1">
        <v>43252</v>
      </c>
      <c r="B3748" t="s">
        <v>1</v>
      </c>
      <c r="C3748">
        <v>106.10223000000001</v>
      </c>
      <c r="D3748">
        <v>105.03057</v>
      </c>
      <c r="E3748">
        <v>12.4</v>
      </c>
      <c r="F3748">
        <v>2.9</v>
      </c>
      <c r="G3748">
        <v>2.1</v>
      </c>
      <c r="H3748">
        <v>3.1</v>
      </c>
    </row>
    <row r="3749" spans="1:8" x14ac:dyDescent="0.25">
      <c r="A3749" s="1">
        <v>43252</v>
      </c>
      <c r="B3749" t="s">
        <v>118</v>
      </c>
      <c r="C3749">
        <v>110.31075</v>
      </c>
      <c r="D3749">
        <v>118.44629999999999</v>
      </c>
      <c r="E3749">
        <v>12.4</v>
      </c>
      <c r="F3749">
        <v>7.1</v>
      </c>
      <c r="G3749">
        <v>-0.3</v>
      </c>
      <c r="H3749">
        <v>0.4</v>
      </c>
    </row>
    <row r="3750" spans="1:8" x14ac:dyDescent="0.25">
      <c r="A3750" s="1">
        <v>43252</v>
      </c>
      <c r="B3750" t="s">
        <v>32</v>
      </c>
      <c r="C3750">
        <v>84.736990000000006</v>
      </c>
      <c r="D3750">
        <v>87.900270000000006</v>
      </c>
      <c r="E3750">
        <v>-4.4000000000000004</v>
      </c>
      <c r="F3750">
        <v>2.1</v>
      </c>
      <c r="G3750">
        <v>14.7</v>
      </c>
      <c r="H3750">
        <v>10.3</v>
      </c>
    </row>
    <row r="3751" spans="1:8" x14ac:dyDescent="0.25">
      <c r="A3751" s="1">
        <v>43252</v>
      </c>
      <c r="B3751" t="s">
        <v>33</v>
      </c>
      <c r="C3751">
        <v>122.54617</v>
      </c>
      <c r="D3751">
        <v>117.99678</v>
      </c>
      <c r="E3751">
        <v>1.6</v>
      </c>
      <c r="F3751">
        <v>13.4</v>
      </c>
      <c r="G3751">
        <v>8</v>
      </c>
      <c r="H3751">
        <v>9.9</v>
      </c>
    </row>
    <row r="3752" spans="1:8" x14ac:dyDescent="0.25">
      <c r="A3752" s="1">
        <v>43252</v>
      </c>
      <c r="B3752" t="s">
        <v>34</v>
      </c>
      <c r="C3752" t="s">
        <v>48</v>
      </c>
      <c r="D3752" t="s">
        <v>48</v>
      </c>
      <c r="E3752" t="s">
        <v>48</v>
      </c>
      <c r="F3752" t="s">
        <v>48</v>
      </c>
      <c r="G3752" t="s">
        <v>48</v>
      </c>
      <c r="H3752" t="s">
        <v>48</v>
      </c>
    </row>
    <row r="3753" spans="1:8" x14ac:dyDescent="0.25">
      <c r="A3753" s="1">
        <v>43252</v>
      </c>
      <c r="B3753" t="s">
        <v>35</v>
      </c>
      <c r="C3753">
        <v>100.59936</v>
      </c>
      <c r="D3753">
        <v>105.29151</v>
      </c>
      <c r="E3753">
        <v>7.5</v>
      </c>
      <c r="F3753">
        <v>-3</v>
      </c>
      <c r="G3753">
        <v>0</v>
      </c>
      <c r="H3753">
        <v>1.9</v>
      </c>
    </row>
    <row r="3754" spans="1:8" x14ac:dyDescent="0.25">
      <c r="A3754" s="1">
        <v>43252</v>
      </c>
      <c r="B3754" t="s">
        <v>36</v>
      </c>
      <c r="C3754" t="s">
        <v>48</v>
      </c>
      <c r="D3754" t="s">
        <v>48</v>
      </c>
      <c r="E3754" t="s">
        <v>48</v>
      </c>
      <c r="F3754" t="s">
        <v>48</v>
      </c>
      <c r="G3754" t="s">
        <v>48</v>
      </c>
      <c r="H3754" t="s">
        <v>48</v>
      </c>
    </row>
    <row r="3755" spans="1:8" x14ac:dyDescent="0.25">
      <c r="A3755" s="1">
        <v>43252</v>
      </c>
      <c r="B3755" t="s">
        <v>37</v>
      </c>
      <c r="C3755">
        <v>89.620019999999997</v>
      </c>
      <c r="D3755">
        <v>104.20876</v>
      </c>
      <c r="E3755">
        <v>14.6</v>
      </c>
      <c r="F3755">
        <v>10.5</v>
      </c>
      <c r="G3755">
        <v>3.5</v>
      </c>
      <c r="H3755">
        <v>1.9</v>
      </c>
    </row>
    <row r="3756" spans="1:8" x14ac:dyDescent="0.25">
      <c r="A3756" s="1">
        <v>43252</v>
      </c>
      <c r="B3756" t="s">
        <v>38</v>
      </c>
      <c r="C3756">
        <v>122.89744</v>
      </c>
      <c r="D3756">
        <v>125.3907</v>
      </c>
      <c r="E3756">
        <v>16</v>
      </c>
      <c r="F3756">
        <v>9.4</v>
      </c>
      <c r="G3756">
        <v>0.4</v>
      </c>
      <c r="H3756">
        <v>2</v>
      </c>
    </row>
    <row r="3757" spans="1:8" x14ac:dyDescent="0.25">
      <c r="A3757" s="1">
        <v>43252</v>
      </c>
      <c r="B3757" t="s">
        <v>39</v>
      </c>
      <c r="C3757">
        <v>106.48268</v>
      </c>
      <c r="D3757">
        <v>103.07277000000001</v>
      </c>
      <c r="E3757">
        <v>10.9</v>
      </c>
      <c r="F3757">
        <v>-1.3</v>
      </c>
      <c r="G3757">
        <v>-2.9</v>
      </c>
      <c r="H3757">
        <v>-1.2</v>
      </c>
    </row>
    <row r="3758" spans="1:8" x14ac:dyDescent="0.25">
      <c r="A3758" s="1">
        <v>43252</v>
      </c>
      <c r="B3758" t="s">
        <v>2</v>
      </c>
      <c r="C3758">
        <v>135.41419999999999</v>
      </c>
      <c r="D3758">
        <v>139.47820999999999</v>
      </c>
      <c r="E3758">
        <v>-2.2000000000000002</v>
      </c>
      <c r="F3758">
        <v>-8.4</v>
      </c>
      <c r="G3758">
        <v>-6</v>
      </c>
      <c r="H3758">
        <v>-3.5</v>
      </c>
    </row>
    <row r="3759" spans="1:8" x14ac:dyDescent="0.25">
      <c r="A3759" s="1">
        <v>43252</v>
      </c>
      <c r="B3759" t="s">
        <v>40</v>
      </c>
      <c r="C3759">
        <v>89.663730000000001</v>
      </c>
      <c r="D3759">
        <v>91.832139999999995</v>
      </c>
      <c r="E3759">
        <v>4.2</v>
      </c>
      <c r="F3759">
        <v>3.7</v>
      </c>
      <c r="G3759">
        <v>4</v>
      </c>
      <c r="H3759">
        <v>4.5</v>
      </c>
    </row>
    <row r="3760" spans="1:8" x14ac:dyDescent="0.25">
      <c r="A3760" s="1">
        <v>43252</v>
      </c>
      <c r="B3760" t="s">
        <v>41</v>
      </c>
      <c r="C3760">
        <v>111.13243</v>
      </c>
      <c r="D3760">
        <v>105.95871</v>
      </c>
      <c r="E3760">
        <v>15.1</v>
      </c>
      <c r="F3760">
        <v>3.1</v>
      </c>
      <c r="G3760">
        <v>4.5</v>
      </c>
      <c r="H3760">
        <v>5.5</v>
      </c>
    </row>
    <row r="3761" spans="1:8" x14ac:dyDescent="0.25">
      <c r="A3761" s="1">
        <v>43252</v>
      </c>
      <c r="B3761" t="s">
        <v>42</v>
      </c>
      <c r="C3761">
        <v>101.7774</v>
      </c>
      <c r="D3761">
        <v>100.98828</v>
      </c>
      <c r="E3761">
        <v>32.5</v>
      </c>
      <c r="F3761">
        <v>9.5</v>
      </c>
      <c r="G3761">
        <v>0.1</v>
      </c>
      <c r="H3761">
        <v>2.5</v>
      </c>
    </row>
    <row r="3762" spans="1:8" x14ac:dyDescent="0.25">
      <c r="A3762" s="1">
        <v>43252</v>
      </c>
      <c r="B3762" t="s">
        <v>43</v>
      </c>
      <c r="C3762">
        <v>97.940669999999997</v>
      </c>
      <c r="D3762">
        <v>98.301730000000006</v>
      </c>
      <c r="E3762">
        <v>17.8</v>
      </c>
      <c r="F3762">
        <v>3.6</v>
      </c>
      <c r="G3762">
        <v>3.9</v>
      </c>
      <c r="H3762">
        <v>4.8</v>
      </c>
    </row>
    <row r="3763" spans="1:8" x14ac:dyDescent="0.25">
      <c r="A3763" s="1">
        <v>43252</v>
      </c>
      <c r="B3763" t="s">
        <v>44</v>
      </c>
      <c r="C3763">
        <v>94.593789999999998</v>
      </c>
      <c r="D3763">
        <v>93.45</v>
      </c>
      <c r="E3763">
        <v>16.2</v>
      </c>
      <c r="F3763">
        <v>1.7</v>
      </c>
      <c r="G3763">
        <v>0.7</v>
      </c>
      <c r="H3763">
        <v>0</v>
      </c>
    </row>
    <row r="3764" spans="1:8" x14ac:dyDescent="0.25">
      <c r="A3764" s="1">
        <v>43252</v>
      </c>
      <c r="B3764" t="s">
        <v>45</v>
      </c>
      <c r="C3764" t="s">
        <v>48</v>
      </c>
      <c r="D3764" t="s">
        <v>48</v>
      </c>
      <c r="E3764" t="s">
        <v>48</v>
      </c>
      <c r="F3764" t="s">
        <v>48</v>
      </c>
      <c r="G3764" t="s">
        <v>48</v>
      </c>
      <c r="H3764" t="s">
        <v>48</v>
      </c>
    </row>
    <row r="3765" spans="1:8" x14ac:dyDescent="0.25">
      <c r="A3765" s="1">
        <v>43252</v>
      </c>
      <c r="B3765" t="s">
        <v>46</v>
      </c>
      <c r="C3765">
        <v>98.968729999999994</v>
      </c>
      <c r="D3765">
        <v>91.015649999999994</v>
      </c>
      <c r="E3765">
        <v>13.1</v>
      </c>
      <c r="F3765">
        <v>-0.9</v>
      </c>
      <c r="G3765">
        <v>-0.7</v>
      </c>
      <c r="H3765">
        <v>4.4000000000000004</v>
      </c>
    </row>
    <row r="3766" spans="1:8" x14ac:dyDescent="0.25">
      <c r="A3766" s="1">
        <v>43252</v>
      </c>
      <c r="B3766" t="s">
        <v>47</v>
      </c>
      <c r="C3766">
        <v>119.1546</v>
      </c>
      <c r="D3766">
        <v>100.41981</v>
      </c>
      <c r="E3766">
        <v>18.399999999999999</v>
      </c>
      <c r="F3766">
        <v>-3.3</v>
      </c>
      <c r="G3766">
        <v>-3.4</v>
      </c>
      <c r="H3766">
        <v>2.1</v>
      </c>
    </row>
    <row r="3767" spans="1:8" x14ac:dyDescent="0.25">
      <c r="A3767" s="1">
        <v>43282</v>
      </c>
      <c r="B3767" t="s">
        <v>1</v>
      </c>
      <c r="C3767">
        <v>111.61924</v>
      </c>
      <c r="D3767">
        <v>104.69215</v>
      </c>
      <c r="E3767">
        <v>-0.3</v>
      </c>
      <c r="F3767">
        <v>4</v>
      </c>
      <c r="G3767">
        <v>2.4</v>
      </c>
      <c r="H3767">
        <v>3.2</v>
      </c>
    </row>
    <row r="3768" spans="1:8" x14ac:dyDescent="0.25">
      <c r="A3768" s="1">
        <v>43282</v>
      </c>
      <c r="B3768" t="s">
        <v>118</v>
      </c>
      <c r="C3768">
        <v>117.86026</v>
      </c>
      <c r="D3768">
        <v>117.64834999999999</v>
      </c>
      <c r="E3768">
        <v>-0.7</v>
      </c>
      <c r="F3768">
        <v>3.4</v>
      </c>
      <c r="G3768">
        <v>0.3</v>
      </c>
      <c r="H3768">
        <v>0.4</v>
      </c>
    </row>
    <row r="3769" spans="1:8" x14ac:dyDescent="0.25">
      <c r="A3769" s="1">
        <v>43282</v>
      </c>
      <c r="B3769" t="s">
        <v>32</v>
      </c>
      <c r="C3769">
        <v>92.161900000000003</v>
      </c>
      <c r="D3769">
        <v>92.555350000000004</v>
      </c>
      <c r="E3769">
        <v>5.3</v>
      </c>
      <c r="F3769">
        <v>6.1</v>
      </c>
      <c r="G3769">
        <v>13.4</v>
      </c>
      <c r="H3769">
        <v>10.9</v>
      </c>
    </row>
    <row r="3770" spans="1:8" x14ac:dyDescent="0.25">
      <c r="A3770" s="1">
        <v>43282</v>
      </c>
      <c r="B3770" t="s">
        <v>33</v>
      </c>
      <c r="C3770">
        <v>129.52045000000001</v>
      </c>
      <c r="D3770">
        <v>119.01061</v>
      </c>
      <c r="E3770">
        <v>0.9</v>
      </c>
      <c r="F3770">
        <v>13.7</v>
      </c>
      <c r="G3770">
        <v>8.9</v>
      </c>
      <c r="H3770">
        <v>10</v>
      </c>
    </row>
    <row r="3771" spans="1:8" x14ac:dyDescent="0.25">
      <c r="A3771" s="1">
        <v>43282</v>
      </c>
      <c r="B3771" t="s">
        <v>34</v>
      </c>
      <c r="C3771" t="s">
        <v>48</v>
      </c>
      <c r="D3771" t="s">
        <v>48</v>
      </c>
      <c r="E3771" t="s">
        <v>48</v>
      </c>
      <c r="F3771" t="s">
        <v>48</v>
      </c>
      <c r="G3771" t="s">
        <v>48</v>
      </c>
      <c r="H3771" t="s">
        <v>48</v>
      </c>
    </row>
    <row r="3772" spans="1:8" x14ac:dyDescent="0.25">
      <c r="A3772" s="1">
        <v>43282</v>
      </c>
      <c r="B3772" t="s">
        <v>35</v>
      </c>
      <c r="C3772">
        <v>109.01123</v>
      </c>
      <c r="D3772">
        <v>106.6407</v>
      </c>
      <c r="E3772">
        <v>1.3</v>
      </c>
      <c r="F3772">
        <v>0.7</v>
      </c>
      <c r="G3772">
        <v>0.1</v>
      </c>
      <c r="H3772">
        <v>1.9</v>
      </c>
    </row>
    <row r="3773" spans="1:8" x14ac:dyDescent="0.25">
      <c r="A3773" s="1">
        <v>43282</v>
      </c>
      <c r="B3773" t="s">
        <v>36</v>
      </c>
      <c r="C3773" t="s">
        <v>48</v>
      </c>
      <c r="D3773" t="s">
        <v>48</v>
      </c>
      <c r="E3773" t="s">
        <v>48</v>
      </c>
      <c r="F3773" t="s">
        <v>48</v>
      </c>
      <c r="G3773" t="s">
        <v>48</v>
      </c>
      <c r="H3773" t="s">
        <v>48</v>
      </c>
    </row>
    <row r="3774" spans="1:8" x14ac:dyDescent="0.25">
      <c r="A3774" s="1">
        <v>43282</v>
      </c>
      <c r="B3774" t="s">
        <v>37</v>
      </c>
      <c r="C3774">
        <v>95.57226</v>
      </c>
      <c r="D3774">
        <v>102.14937</v>
      </c>
      <c r="E3774">
        <v>-2</v>
      </c>
      <c r="F3774">
        <v>12.5</v>
      </c>
      <c r="G3774">
        <v>4.8</v>
      </c>
      <c r="H3774">
        <v>3.2</v>
      </c>
    </row>
    <row r="3775" spans="1:8" x14ac:dyDescent="0.25">
      <c r="A3775" s="1">
        <v>43282</v>
      </c>
      <c r="B3775" t="s">
        <v>38</v>
      </c>
      <c r="C3775">
        <v>131.26709</v>
      </c>
      <c r="D3775">
        <v>124.48087</v>
      </c>
      <c r="E3775">
        <v>-0.7</v>
      </c>
      <c r="F3775">
        <v>0.8</v>
      </c>
      <c r="G3775">
        <v>0.5</v>
      </c>
      <c r="H3775">
        <v>1.3</v>
      </c>
    </row>
    <row r="3776" spans="1:8" x14ac:dyDescent="0.25">
      <c r="A3776" s="1">
        <v>43282</v>
      </c>
      <c r="B3776" t="s">
        <v>39</v>
      </c>
      <c r="C3776">
        <v>108.44934000000001</v>
      </c>
      <c r="D3776">
        <v>100.43729999999999</v>
      </c>
      <c r="E3776">
        <v>-2.6</v>
      </c>
      <c r="F3776">
        <v>-3</v>
      </c>
      <c r="G3776">
        <v>-2.9</v>
      </c>
      <c r="H3776">
        <v>-1.5</v>
      </c>
    </row>
    <row r="3777" spans="1:8" x14ac:dyDescent="0.25">
      <c r="A3777" s="1">
        <v>43282</v>
      </c>
      <c r="B3777" t="s">
        <v>2</v>
      </c>
      <c r="C3777">
        <v>146.22618</v>
      </c>
      <c r="D3777">
        <v>142.05416</v>
      </c>
      <c r="E3777">
        <v>1.8</v>
      </c>
      <c r="F3777">
        <v>3.5</v>
      </c>
      <c r="G3777">
        <v>-4.7</v>
      </c>
      <c r="H3777">
        <v>-2.9</v>
      </c>
    </row>
    <row r="3778" spans="1:8" x14ac:dyDescent="0.25">
      <c r="A3778" s="1">
        <v>43282</v>
      </c>
      <c r="B3778" t="s">
        <v>40</v>
      </c>
      <c r="C3778">
        <v>92.847390000000004</v>
      </c>
      <c r="D3778">
        <v>89.493740000000003</v>
      </c>
      <c r="E3778">
        <v>-2.5</v>
      </c>
      <c r="F3778">
        <v>10.9</v>
      </c>
      <c r="G3778">
        <v>5</v>
      </c>
      <c r="H3778">
        <v>5.8</v>
      </c>
    </row>
    <row r="3779" spans="1:8" x14ac:dyDescent="0.25">
      <c r="A3779" s="1">
        <v>43282</v>
      </c>
      <c r="B3779" t="s">
        <v>41</v>
      </c>
      <c r="C3779">
        <v>114.68514999999999</v>
      </c>
      <c r="D3779">
        <v>104.45910000000001</v>
      </c>
      <c r="E3779">
        <v>-1.4</v>
      </c>
      <c r="F3779">
        <v>2.9</v>
      </c>
      <c r="G3779">
        <v>4.2</v>
      </c>
      <c r="H3779">
        <v>5.4</v>
      </c>
    </row>
    <row r="3780" spans="1:8" x14ac:dyDescent="0.25">
      <c r="A3780" s="1">
        <v>43282</v>
      </c>
      <c r="B3780" t="s">
        <v>42</v>
      </c>
      <c r="C3780">
        <v>105.36454999999999</v>
      </c>
      <c r="D3780">
        <v>97.818809999999999</v>
      </c>
      <c r="E3780">
        <v>-3.1</v>
      </c>
      <c r="F3780">
        <v>6.3</v>
      </c>
      <c r="G3780">
        <v>1</v>
      </c>
      <c r="H3780">
        <v>2.8</v>
      </c>
    </row>
    <row r="3781" spans="1:8" x14ac:dyDescent="0.25">
      <c r="A3781" s="1">
        <v>43282</v>
      </c>
      <c r="B3781" t="s">
        <v>43</v>
      </c>
      <c r="C3781">
        <v>103.57896</v>
      </c>
      <c r="D3781">
        <v>100.75274</v>
      </c>
      <c r="E3781">
        <v>2.5</v>
      </c>
      <c r="F3781">
        <v>8.1</v>
      </c>
      <c r="G3781">
        <v>4.5999999999999996</v>
      </c>
      <c r="H3781">
        <v>5.0999999999999996</v>
      </c>
    </row>
    <row r="3782" spans="1:8" x14ac:dyDescent="0.25">
      <c r="A3782" s="1">
        <v>43282</v>
      </c>
      <c r="B3782" t="s">
        <v>44</v>
      </c>
      <c r="C3782">
        <v>103.90669</v>
      </c>
      <c r="D3782">
        <v>96.920749999999998</v>
      </c>
      <c r="E3782">
        <v>3.7</v>
      </c>
      <c r="F3782">
        <v>12.2</v>
      </c>
      <c r="G3782">
        <v>2.4</v>
      </c>
      <c r="H3782">
        <v>0.9</v>
      </c>
    </row>
    <row r="3783" spans="1:8" x14ac:dyDescent="0.25">
      <c r="A3783" s="1">
        <v>43282</v>
      </c>
      <c r="B3783" t="s">
        <v>45</v>
      </c>
      <c r="C3783" t="s">
        <v>48</v>
      </c>
      <c r="D3783" t="s">
        <v>48</v>
      </c>
      <c r="E3783" t="s">
        <v>48</v>
      </c>
      <c r="F3783" t="s">
        <v>48</v>
      </c>
      <c r="G3783" t="s">
        <v>48</v>
      </c>
      <c r="H3783" t="s">
        <v>48</v>
      </c>
    </row>
    <row r="3784" spans="1:8" x14ac:dyDescent="0.25">
      <c r="A3784" s="1">
        <v>43282</v>
      </c>
      <c r="B3784" t="s">
        <v>46</v>
      </c>
      <c r="C3784">
        <v>106.89178</v>
      </c>
      <c r="D3784">
        <v>94.841679999999997</v>
      </c>
      <c r="E3784">
        <v>4.2</v>
      </c>
      <c r="F3784">
        <v>4.5999999999999996</v>
      </c>
      <c r="G3784">
        <v>0.2</v>
      </c>
      <c r="H3784">
        <v>4.5999999999999996</v>
      </c>
    </row>
    <row r="3785" spans="1:8" x14ac:dyDescent="0.25">
      <c r="A3785" s="1">
        <v>43282</v>
      </c>
      <c r="B3785" t="s">
        <v>47</v>
      </c>
      <c r="C3785">
        <v>126.59593</v>
      </c>
      <c r="D3785">
        <v>99.094769999999997</v>
      </c>
      <c r="E3785">
        <v>-1.3</v>
      </c>
      <c r="F3785">
        <v>-3.4</v>
      </c>
      <c r="G3785">
        <v>-3.4</v>
      </c>
      <c r="H3785">
        <v>1.7</v>
      </c>
    </row>
    <row r="3786" spans="1:8" x14ac:dyDescent="0.25">
      <c r="A3786" s="1">
        <v>43313</v>
      </c>
      <c r="B3786" t="s">
        <v>1</v>
      </c>
      <c r="C3786">
        <v>114.4615</v>
      </c>
      <c r="D3786">
        <v>103.82223999999999</v>
      </c>
      <c r="E3786">
        <v>-0.8</v>
      </c>
      <c r="F3786">
        <v>1.6</v>
      </c>
      <c r="G3786">
        <v>2.2999999999999998</v>
      </c>
      <c r="H3786">
        <v>3</v>
      </c>
    </row>
    <row r="3787" spans="1:8" x14ac:dyDescent="0.25">
      <c r="A3787" s="1">
        <v>43313</v>
      </c>
      <c r="B3787" t="s">
        <v>118</v>
      </c>
      <c r="C3787">
        <v>125.28693</v>
      </c>
      <c r="D3787">
        <v>120.00135</v>
      </c>
      <c r="E3787">
        <v>2</v>
      </c>
      <c r="F3787">
        <v>3.8</v>
      </c>
      <c r="G3787">
        <v>0.8</v>
      </c>
      <c r="H3787">
        <v>0.6</v>
      </c>
    </row>
    <row r="3788" spans="1:8" x14ac:dyDescent="0.25">
      <c r="A3788" s="1">
        <v>43313</v>
      </c>
      <c r="B3788" t="s">
        <v>32</v>
      </c>
      <c r="C3788">
        <v>89.936570000000003</v>
      </c>
      <c r="D3788">
        <v>83.759399999999999</v>
      </c>
      <c r="E3788">
        <v>-9.5</v>
      </c>
      <c r="F3788">
        <v>-6.8</v>
      </c>
      <c r="G3788">
        <v>10.5</v>
      </c>
      <c r="H3788">
        <v>9.6999999999999993</v>
      </c>
    </row>
    <row r="3789" spans="1:8" x14ac:dyDescent="0.25">
      <c r="A3789" s="1">
        <v>43313</v>
      </c>
      <c r="B3789" t="s">
        <v>33</v>
      </c>
      <c r="C3789">
        <v>122.44174</v>
      </c>
      <c r="D3789">
        <v>112.07562</v>
      </c>
      <c r="E3789">
        <v>-5.8</v>
      </c>
      <c r="F3789">
        <v>11.2</v>
      </c>
      <c r="G3789">
        <v>9.1999999999999993</v>
      </c>
      <c r="H3789">
        <v>10.1</v>
      </c>
    </row>
    <row r="3790" spans="1:8" x14ac:dyDescent="0.25">
      <c r="A3790" s="1">
        <v>43313</v>
      </c>
      <c r="B3790" t="s">
        <v>34</v>
      </c>
      <c r="C3790" t="s">
        <v>48</v>
      </c>
      <c r="D3790" t="s">
        <v>48</v>
      </c>
      <c r="E3790" t="s">
        <v>48</v>
      </c>
      <c r="F3790" t="s">
        <v>48</v>
      </c>
      <c r="G3790" t="s">
        <v>48</v>
      </c>
      <c r="H3790" t="s">
        <v>48</v>
      </c>
    </row>
    <row r="3791" spans="1:8" x14ac:dyDescent="0.25">
      <c r="A3791" s="1">
        <v>43313</v>
      </c>
      <c r="B3791" t="s">
        <v>35</v>
      </c>
      <c r="C3791">
        <v>117.04261</v>
      </c>
      <c r="D3791">
        <v>106.3165</v>
      </c>
      <c r="E3791">
        <v>-0.3</v>
      </c>
      <c r="F3791">
        <v>0</v>
      </c>
      <c r="G3791">
        <v>0.1</v>
      </c>
      <c r="H3791">
        <v>1.5</v>
      </c>
    </row>
    <row r="3792" spans="1:8" x14ac:dyDescent="0.25">
      <c r="A3792" s="1">
        <v>43313</v>
      </c>
      <c r="B3792" t="s">
        <v>36</v>
      </c>
      <c r="C3792" t="s">
        <v>48</v>
      </c>
      <c r="D3792" t="s">
        <v>48</v>
      </c>
      <c r="E3792" t="s">
        <v>48</v>
      </c>
      <c r="F3792" t="s">
        <v>48</v>
      </c>
      <c r="G3792" t="s">
        <v>48</v>
      </c>
      <c r="H3792" t="s">
        <v>48</v>
      </c>
    </row>
    <row r="3793" spans="1:8" x14ac:dyDescent="0.25">
      <c r="A3793" s="1">
        <v>43313</v>
      </c>
      <c r="B3793" t="s">
        <v>37</v>
      </c>
      <c r="C3793">
        <v>107.66562999999999</v>
      </c>
      <c r="D3793">
        <v>107.00659</v>
      </c>
      <c r="E3793">
        <v>4.8</v>
      </c>
      <c r="F3793">
        <v>13</v>
      </c>
      <c r="G3793">
        <v>5.9</v>
      </c>
      <c r="H3793">
        <v>4.2</v>
      </c>
    </row>
    <row r="3794" spans="1:8" x14ac:dyDescent="0.25">
      <c r="A3794" s="1">
        <v>43313</v>
      </c>
      <c r="B3794" t="s">
        <v>38</v>
      </c>
      <c r="C3794">
        <v>137.66077000000001</v>
      </c>
      <c r="D3794">
        <v>129.41721999999999</v>
      </c>
      <c r="E3794">
        <v>4</v>
      </c>
      <c r="F3794">
        <v>1.2</v>
      </c>
      <c r="G3794">
        <v>0.6</v>
      </c>
      <c r="H3794">
        <v>0.9</v>
      </c>
    </row>
    <row r="3795" spans="1:8" x14ac:dyDescent="0.25">
      <c r="A3795" s="1">
        <v>43313</v>
      </c>
      <c r="B3795" t="s">
        <v>39</v>
      </c>
      <c r="C3795">
        <v>112.44541</v>
      </c>
      <c r="D3795">
        <v>100.1688</v>
      </c>
      <c r="E3795">
        <v>-0.3</v>
      </c>
      <c r="F3795">
        <v>-1.6</v>
      </c>
      <c r="G3795">
        <v>-2.7</v>
      </c>
      <c r="H3795">
        <v>-1.8</v>
      </c>
    </row>
    <row r="3796" spans="1:8" x14ac:dyDescent="0.25">
      <c r="A3796" s="1">
        <v>43313</v>
      </c>
      <c r="B3796" t="s">
        <v>2</v>
      </c>
      <c r="C3796">
        <v>152.81308999999999</v>
      </c>
      <c r="D3796">
        <v>144.48253</v>
      </c>
      <c r="E3796">
        <v>1.7</v>
      </c>
      <c r="F3796">
        <v>-1.9</v>
      </c>
      <c r="G3796">
        <v>-4.3</v>
      </c>
      <c r="H3796">
        <v>-3.7</v>
      </c>
    </row>
    <row r="3797" spans="1:8" x14ac:dyDescent="0.25">
      <c r="A3797" s="1">
        <v>43313</v>
      </c>
      <c r="B3797" t="s">
        <v>40</v>
      </c>
      <c r="C3797">
        <v>92.299539999999993</v>
      </c>
      <c r="D3797">
        <v>89.550120000000007</v>
      </c>
      <c r="E3797">
        <v>0.1</v>
      </c>
      <c r="F3797">
        <v>4.3</v>
      </c>
      <c r="G3797">
        <v>4.9000000000000004</v>
      </c>
      <c r="H3797">
        <v>6.2</v>
      </c>
    </row>
    <row r="3798" spans="1:8" x14ac:dyDescent="0.25">
      <c r="A3798" s="1">
        <v>43313</v>
      </c>
      <c r="B3798" t="s">
        <v>41</v>
      </c>
      <c r="C3798">
        <v>117.7115</v>
      </c>
      <c r="D3798">
        <v>102.42310999999999</v>
      </c>
      <c r="E3798">
        <v>-1.9</v>
      </c>
      <c r="F3798">
        <v>0.9</v>
      </c>
      <c r="G3798">
        <v>3.7</v>
      </c>
      <c r="H3798">
        <v>4.9000000000000004</v>
      </c>
    </row>
    <row r="3799" spans="1:8" x14ac:dyDescent="0.25">
      <c r="A3799" s="1">
        <v>43313</v>
      </c>
      <c r="B3799" t="s">
        <v>42</v>
      </c>
      <c r="C3799">
        <v>108.51143999999999</v>
      </c>
      <c r="D3799">
        <v>98.468289999999996</v>
      </c>
      <c r="E3799">
        <v>0.7</v>
      </c>
      <c r="F3799">
        <v>6.6</v>
      </c>
      <c r="G3799">
        <v>1.8</v>
      </c>
      <c r="H3799">
        <v>2.6</v>
      </c>
    </row>
    <row r="3800" spans="1:8" x14ac:dyDescent="0.25">
      <c r="A3800" s="1">
        <v>43313</v>
      </c>
      <c r="B3800" t="s">
        <v>43</v>
      </c>
      <c r="C3800">
        <v>108.16813999999999</v>
      </c>
      <c r="D3800">
        <v>100.29357</v>
      </c>
      <c r="E3800">
        <v>-0.5</v>
      </c>
      <c r="F3800">
        <v>5</v>
      </c>
      <c r="G3800">
        <v>4.5999999999999996</v>
      </c>
      <c r="H3800">
        <v>5.0999999999999996</v>
      </c>
    </row>
    <row r="3801" spans="1:8" x14ac:dyDescent="0.25">
      <c r="A3801" s="1">
        <v>43313</v>
      </c>
      <c r="B3801" t="s">
        <v>44</v>
      </c>
      <c r="C3801">
        <v>109.2157</v>
      </c>
      <c r="D3801">
        <v>99.082809999999995</v>
      </c>
      <c r="E3801">
        <v>2.2000000000000002</v>
      </c>
      <c r="F3801">
        <v>12.8</v>
      </c>
      <c r="G3801">
        <v>3.8</v>
      </c>
      <c r="H3801">
        <v>2.1</v>
      </c>
    </row>
    <row r="3802" spans="1:8" x14ac:dyDescent="0.25">
      <c r="A3802" s="1">
        <v>43313</v>
      </c>
      <c r="B3802" t="s">
        <v>45</v>
      </c>
      <c r="C3802" t="s">
        <v>48</v>
      </c>
      <c r="D3802" t="s">
        <v>48</v>
      </c>
      <c r="E3802" t="s">
        <v>48</v>
      </c>
      <c r="F3802" t="s">
        <v>48</v>
      </c>
      <c r="G3802" t="s">
        <v>48</v>
      </c>
      <c r="H3802" t="s">
        <v>48</v>
      </c>
    </row>
    <row r="3803" spans="1:8" x14ac:dyDescent="0.25">
      <c r="A3803" s="1">
        <v>43313</v>
      </c>
      <c r="B3803" t="s">
        <v>46</v>
      </c>
      <c r="C3803">
        <v>109.69378</v>
      </c>
      <c r="D3803">
        <v>96.752629999999996</v>
      </c>
      <c r="E3803">
        <v>2</v>
      </c>
      <c r="F3803">
        <v>2</v>
      </c>
      <c r="G3803">
        <v>0.5</v>
      </c>
      <c r="H3803">
        <v>3.5</v>
      </c>
    </row>
    <row r="3804" spans="1:8" x14ac:dyDescent="0.25">
      <c r="A3804" s="1">
        <v>43313</v>
      </c>
      <c r="B3804" t="s">
        <v>47</v>
      </c>
      <c r="C3804">
        <v>133.08580000000001</v>
      </c>
      <c r="D3804">
        <v>98.837959999999995</v>
      </c>
      <c r="E3804">
        <v>-0.3</v>
      </c>
      <c r="F3804">
        <v>-3.3</v>
      </c>
      <c r="G3804">
        <v>-3.4</v>
      </c>
      <c r="H3804">
        <v>1.1000000000000001</v>
      </c>
    </row>
    <row r="3805" spans="1:8" x14ac:dyDescent="0.25">
      <c r="A3805" s="1">
        <v>43344</v>
      </c>
      <c r="B3805" t="s">
        <v>1</v>
      </c>
      <c r="C3805">
        <v>105.73437</v>
      </c>
      <c r="D3805">
        <v>100.80744</v>
      </c>
      <c r="E3805">
        <v>-2.9</v>
      </c>
      <c r="F3805">
        <v>-2.4</v>
      </c>
      <c r="G3805">
        <v>1.7</v>
      </c>
      <c r="H3805">
        <v>2.6</v>
      </c>
    </row>
    <row r="3806" spans="1:8" x14ac:dyDescent="0.25">
      <c r="A3806" s="1">
        <v>43344</v>
      </c>
      <c r="B3806" t="s">
        <v>118</v>
      </c>
      <c r="C3806">
        <v>120.08217999999999</v>
      </c>
      <c r="D3806">
        <v>117.48016</v>
      </c>
      <c r="E3806">
        <v>-2.1</v>
      </c>
      <c r="F3806">
        <v>1.7</v>
      </c>
      <c r="G3806">
        <v>0.9</v>
      </c>
      <c r="H3806">
        <v>0.8</v>
      </c>
    </row>
    <row r="3807" spans="1:8" x14ac:dyDescent="0.25">
      <c r="A3807" s="1">
        <v>43344</v>
      </c>
      <c r="B3807" t="s">
        <v>32</v>
      </c>
      <c r="C3807">
        <v>84.713409999999996</v>
      </c>
      <c r="D3807">
        <v>82.117090000000005</v>
      </c>
      <c r="E3807">
        <v>-2</v>
      </c>
      <c r="F3807">
        <v>-14.6</v>
      </c>
      <c r="G3807">
        <v>7.3</v>
      </c>
      <c r="H3807">
        <v>7.7</v>
      </c>
    </row>
    <row r="3808" spans="1:8" x14ac:dyDescent="0.25">
      <c r="A3808" s="1">
        <v>43344</v>
      </c>
      <c r="B3808" t="s">
        <v>33</v>
      </c>
      <c r="C3808">
        <v>125.8687</v>
      </c>
      <c r="D3808">
        <v>119.05992000000001</v>
      </c>
      <c r="E3808">
        <v>6.2</v>
      </c>
      <c r="F3808">
        <v>14.2</v>
      </c>
      <c r="G3808">
        <v>9.8000000000000007</v>
      </c>
      <c r="H3808">
        <v>10.199999999999999</v>
      </c>
    </row>
    <row r="3809" spans="1:8" x14ac:dyDescent="0.25">
      <c r="A3809" s="1">
        <v>43344</v>
      </c>
      <c r="B3809" t="s">
        <v>34</v>
      </c>
      <c r="C3809" t="s">
        <v>48</v>
      </c>
      <c r="D3809" t="s">
        <v>48</v>
      </c>
      <c r="E3809" t="s">
        <v>48</v>
      </c>
      <c r="F3809" t="s">
        <v>48</v>
      </c>
      <c r="G3809" t="s">
        <v>48</v>
      </c>
      <c r="H3809" t="s">
        <v>48</v>
      </c>
    </row>
    <row r="3810" spans="1:8" x14ac:dyDescent="0.25">
      <c r="A3810" s="1">
        <v>43344</v>
      </c>
      <c r="B3810" t="s">
        <v>35</v>
      </c>
      <c r="C3810">
        <v>118.38751999999999</v>
      </c>
      <c r="D3810">
        <v>110.17411</v>
      </c>
      <c r="E3810">
        <v>3.6</v>
      </c>
      <c r="F3810">
        <v>3.6</v>
      </c>
      <c r="G3810">
        <v>0.6</v>
      </c>
      <c r="H3810">
        <v>1.6</v>
      </c>
    </row>
    <row r="3811" spans="1:8" x14ac:dyDescent="0.25">
      <c r="A3811" s="1">
        <v>43344</v>
      </c>
      <c r="B3811" t="s">
        <v>36</v>
      </c>
      <c r="C3811" t="s">
        <v>48</v>
      </c>
      <c r="D3811" t="s">
        <v>48</v>
      </c>
      <c r="E3811" t="s">
        <v>48</v>
      </c>
      <c r="F3811" t="s">
        <v>48</v>
      </c>
      <c r="G3811" t="s">
        <v>48</v>
      </c>
      <c r="H3811" t="s">
        <v>48</v>
      </c>
    </row>
    <row r="3812" spans="1:8" x14ac:dyDescent="0.25">
      <c r="A3812" s="1">
        <v>43344</v>
      </c>
      <c r="B3812" t="s">
        <v>37</v>
      </c>
      <c r="C3812">
        <v>119.89197</v>
      </c>
      <c r="D3812">
        <v>112.33042</v>
      </c>
      <c r="E3812">
        <v>5</v>
      </c>
      <c r="F3812">
        <v>16</v>
      </c>
      <c r="G3812">
        <v>7.2</v>
      </c>
      <c r="H3812">
        <v>5.9</v>
      </c>
    </row>
    <row r="3813" spans="1:8" x14ac:dyDescent="0.25">
      <c r="A3813" s="1">
        <v>43344</v>
      </c>
      <c r="B3813" t="s">
        <v>38</v>
      </c>
      <c r="C3813">
        <v>125.4794</v>
      </c>
      <c r="D3813">
        <v>122.53440999999999</v>
      </c>
      <c r="E3813">
        <v>-5.3</v>
      </c>
      <c r="F3813">
        <v>-2.6</v>
      </c>
      <c r="G3813">
        <v>0.2</v>
      </c>
      <c r="H3813">
        <v>0.1</v>
      </c>
    </row>
    <row r="3814" spans="1:8" x14ac:dyDescent="0.25">
      <c r="A3814" s="1">
        <v>43344</v>
      </c>
      <c r="B3814" t="s">
        <v>39</v>
      </c>
      <c r="C3814">
        <v>103.81183</v>
      </c>
      <c r="D3814">
        <v>96.759709999999998</v>
      </c>
      <c r="E3814">
        <v>-3.4</v>
      </c>
      <c r="F3814">
        <v>-3.9</v>
      </c>
      <c r="G3814">
        <v>-2.8</v>
      </c>
      <c r="H3814">
        <v>-1.9</v>
      </c>
    </row>
    <row r="3815" spans="1:8" x14ac:dyDescent="0.25">
      <c r="A3815" s="1">
        <v>43344</v>
      </c>
      <c r="B3815" t="s">
        <v>2</v>
      </c>
      <c r="C3815">
        <v>147.76074</v>
      </c>
      <c r="D3815">
        <v>143.99075999999999</v>
      </c>
      <c r="E3815">
        <v>-0.3</v>
      </c>
      <c r="F3815">
        <v>3.4</v>
      </c>
      <c r="G3815">
        <v>-3.5</v>
      </c>
      <c r="H3815">
        <v>-3.2</v>
      </c>
    </row>
    <row r="3816" spans="1:8" x14ac:dyDescent="0.25">
      <c r="A3816" s="1">
        <v>43344</v>
      </c>
      <c r="B3816" t="s">
        <v>40</v>
      </c>
      <c r="C3816">
        <v>88.093940000000003</v>
      </c>
      <c r="D3816">
        <v>89.264120000000005</v>
      </c>
      <c r="E3816">
        <v>-0.3</v>
      </c>
      <c r="F3816">
        <v>-3.6</v>
      </c>
      <c r="G3816">
        <v>3.9</v>
      </c>
      <c r="H3816">
        <v>4.9000000000000004</v>
      </c>
    </row>
    <row r="3817" spans="1:8" x14ac:dyDescent="0.25">
      <c r="A3817" s="1">
        <v>43344</v>
      </c>
      <c r="B3817" t="s">
        <v>41</v>
      </c>
      <c r="C3817">
        <v>106.17043</v>
      </c>
      <c r="D3817">
        <v>97.303219999999996</v>
      </c>
      <c r="E3817">
        <v>-5</v>
      </c>
      <c r="F3817">
        <v>-6.8</v>
      </c>
      <c r="G3817">
        <v>2.4</v>
      </c>
      <c r="H3817">
        <v>3.7</v>
      </c>
    </row>
    <row r="3818" spans="1:8" x14ac:dyDescent="0.25">
      <c r="A3818" s="1">
        <v>43344</v>
      </c>
      <c r="B3818" t="s">
        <v>42</v>
      </c>
      <c r="C3818">
        <v>96.913179999999997</v>
      </c>
      <c r="D3818">
        <v>94.549710000000005</v>
      </c>
      <c r="E3818">
        <v>-4</v>
      </c>
      <c r="F3818">
        <v>0.5</v>
      </c>
      <c r="G3818">
        <v>1.7</v>
      </c>
      <c r="H3818">
        <v>1.9</v>
      </c>
    </row>
    <row r="3819" spans="1:8" x14ac:dyDescent="0.25">
      <c r="A3819" s="1">
        <v>43344</v>
      </c>
      <c r="B3819" t="s">
        <v>43</v>
      </c>
      <c r="C3819">
        <v>96.091309999999993</v>
      </c>
      <c r="D3819">
        <v>95.684510000000003</v>
      </c>
      <c r="E3819">
        <v>-4.5999999999999996</v>
      </c>
      <c r="F3819">
        <v>-0.7</v>
      </c>
      <c r="G3819">
        <v>4</v>
      </c>
      <c r="H3819">
        <v>4.8</v>
      </c>
    </row>
    <row r="3820" spans="1:8" x14ac:dyDescent="0.25">
      <c r="A3820" s="1">
        <v>43344</v>
      </c>
      <c r="B3820" t="s">
        <v>44</v>
      </c>
      <c r="C3820">
        <v>95.270529999999994</v>
      </c>
      <c r="D3820">
        <v>98.626410000000007</v>
      </c>
      <c r="E3820">
        <v>-0.5</v>
      </c>
      <c r="F3820">
        <v>12.9</v>
      </c>
      <c r="G3820">
        <v>4.7</v>
      </c>
      <c r="H3820">
        <v>3.5</v>
      </c>
    </row>
    <row r="3821" spans="1:8" x14ac:dyDescent="0.25">
      <c r="A3821" s="1">
        <v>43344</v>
      </c>
      <c r="B3821" t="s">
        <v>45</v>
      </c>
      <c r="C3821" t="s">
        <v>48</v>
      </c>
      <c r="D3821" t="s">
        <v>48</v>
      </c>
      <c r="E3821" t="s">
        <v>48</v>
      </c>
      <c r="F3821" t="s">
        <v>48</v>
      </c>
      <c r="G3821" t="s">
        <v>48</v>
      </c>
      <c r="H3821" t="s">
        <v>48</v>
      </c>
    </row>
    <row r="3822" spans="1:8" x14ac:dyDescent="0.25">
      <c r="A3822" s="1">
        <v>43344</v>
      </c>
      <c r="B3822" t="s">
        <v>46</v>
      </c>
      <c r="C3822">
        <v>98.109309999999994</v>
      </c>
      <c r="D3822">
        <v>94.311899999999994</v>
      </c>
      <c r="E3822">
        <v>-2.5</v>
      </c>
      <c r="F3822">
        <v>3.9</v>
      </c>
      <c r="G3822">
        <v>0.9</v>
      </c>
      <c r="H3822">
        <v>3.5</v>
      </c>
    </row>
    <row r="3823" spans="1:8" x14ac:dyDescent="0.25">
      <c r="A3823" s="1">
        <v>43344</v>
      </c>
      <c r="B3823" t="s">
        <v>47</v>
      </c>
      <c r="C3823">
        <v>123.97107</v>
      </c>
      <c r="D3823">
        <v>99.513760000000005</v>
      </c>
      <c r="E3823">
        <v>0.7</v>
      </c>
      <c r="F3823">
        <v>-5.2</v>
      </c>
      <c r="G3823">
        <v>-3.6</v>
      </c>
      <c r="H3823">
        <v>-0.2</v>
      </c>
    </row>
    <row r="3824" spans="1:8" x14ac:dyDescent="0.25">
      <c r="A3824" s="1">
        <v>43374</v>
      </c>
      <c r="B3824" t="s">
        <v>1</v>
      </c>
      <c r="C3824">
        <v>111.61565</v>
      </c>
      <c r="D3824">
        <v>102.297</v>
      </c>
      <c r="E3824">
        <v>1.5</v>
      </c>
      <c r="F3824">
        <v>0.7</v>
      </c>
      <c r="G3824">
        <v>1.6</v>
      </c>
      <c r="H3824">
        <v>2.1</v>
      </c>
    </row>
    <row r="3825" spans="1:8" x14ac:dyDescent="0.25">
      <c r="A3825" s="1">
        <v>43374</v>
      </c>
      <c r="B3825" t="s">
        <v>118</v>
      </c>
      <c r="C3825">
        <v>130.40974</v>
      </c>
      <c r="D3825">
        <v>115.32693</v>
      </c>
      <c r="E3825">
        <v>-1.8</v>
      </c>
      <c r="F3825">
        <v>2.7</v>
      </c>
      <c r="G3825">
        <v>1.1000000000000001</v>
      </c>
      <c r="H3825">
        <v>1.1000000000000001</v>
      </c>
    </row>
    <row r="3826" spans="1:8" x14ac:dyDescent="0.25">
      <c r="A3826" s="1">
        <v>43374</v>
      </c>
      <c r="B3826" t="s">
        <v>32</v>
      </c>
      <c r="C3826">
        <v>102.47669</v>
      </c>
      <c r="D3826">
        <v>89.253510000000006</v>
      </c>
      <c r="E3826">
        <v>8.6999999999999993</v>
      </c>
      <c r="F3826">
        <v>2.9</v>
      </c>
      <c r="G3826">
        <v>6.8</v>
      </c>
      <c r="H3826">
        <v>6.8</v>
      </c>
    </row>
    <row r="3827" spans="1:8" x14ac:dyDescent="0.25">
      <c r="A3827" s="1">
        <v>43374</v>
      </c>
      <c r="B3827" t="s">
        <v>33</v>
      </c>
      <c r="C3827">
        <v>130.04946000000001</v>
      </c>
      <c r="D3827">
        <v>120.2745</v>
      </c>
      <c r="E3827">
        <v>1</v>
      </c>
      <c r="F3827">
        <v>12.9</v>
      </c>
      <c r="G3827">
        <v>10.1</v>
      </c>
      <c r="H3827">
        <v>9.9</v>
      </c>
    </row>
    <row r="3828" spans="1:8" x14ac:dyDescent="0.25">
      <c r="A3828" s="1">
        <v>43374</v>
      </c>
      <c r="B3828" t="s">
        <v>34</v>
      </c>
      <c r="C3828" t="s">
        <v>48</v>
      </c>
      <c r="D3828" t="s">
        <v>48</v>
      </c>
      <c r="E3828" t="s">
        <v>48</v>
      </c>
      <c r="F3828" t="s">
        <v>48</v>
      </c>
      <c r="G3828" t="s">
        <v>48</v>
      </c>
      <c r="H3828" t="s">
        <v>48</v>
      </c>
    </row>
    <row r="3829" spans="1:8" x14ac:dyDescent="0.25">
      <c r="A3829" s="1">
        <v>43374</v>
      </c>
      <c r="B3829" t="s">
        <v>35</v>
      </c>
      <c r="C3829">
        <v>125.34010000000001</v>
      </c>
      <c r="D3829">
        <v>108.59641000000001</v>
      </c>
      <c r="E3829">
        <v>-1.4</v>
      </c>
      <c r="F3829">
        <v>1.4</v>
      </c>
      <c r="G3829">
        <v>0.7</v>
      </c>
      <c r="H3829">
        <v>1</v>
      </c>
    </row>
    <row r="3830" spans="1:8" x14ac:dyDescent="0.25">
      <c r="A3830" s="1">
        <v>43374</v>
      </c>
      <c r="B3830" t="s">
        <v>36</v>
      </c>
      <c r="C3830" t="s">
        <v>48</v>
      </c>
      <c r="D3830" t="s">
        <v>48</v>
      </c>
      <c r="E3830" t="s">
        <v>48</v>
      </c>
      <c r="F3830" t="s">
        <v>48</v>
      </c>
      <c r="G3830" t="s">
        <v>48</v>
      </c>
      <c r="H3830" t="s">
        <v>48</v>
      </c>
    </row>
    <row r="3831" spans="1:8" x14ac:dyDescent="0.25">
      <c r="A3831" s="1">
        <v>43374</v>
      </c>
      <c r="B3831" t="s">
        <v>37</v>
      </c>
      <c r="C3831">
        <v>124.51964</v>
      </c>
      <c r="D3831">
        <v>100.21508</v>
      </c>
      <c r="E3831">
        <v>-10.8</v>
      </c>
      <c r="F3831">
        <v>5.0999999999999996</v>
      </c>
      <c r="G3831">
        <v>6.9</v>
      </c>
      <c r="H3831">
        <v>6.6</v>
      </c>
    </row>
    <row r="3832" spans="1:8" x14ac:dyDescent="0.25">
      <c r="A3832" s="1">
        <v>43374</v>
      </c>
      <c r="B3832" t="s">
        <v>38</v>
      </c>
      <c r="C3832">
        <v>134.63561000000001</v>
      </c>
      <c r="D3832">
        <v>123.82187999999999</v>
      </c>
      <c r="E3832">
        <v>1.1000000000000001</v>
      </c>
      <c r="F3832">
        <v>7</v>
      </c>
      <c r="G3832">
        <v>0.9</v>
      </c>
      <c r="H3832">
        <v>0.9</v>
      </c>
    </row>
    <row r="3833" spans="1:8" x14ac:dyDescent="0.25">
      <c r="A3833" s="1">
        <v>43374</v>
      </c>
      <c r="B3833" t="s">
        <v>39</v>
      </c>
      <c r="C3833">
        <v>107.96335999999999</v>
      </c>
      <c r="D3833">
        <v>99.133690000000001</v>
      </c>
      <c r="E3833">
        <v>2.5</v>
      </c>
      <c r="F3833">
        <v>0.3</v>
      </c>
      <c r="G3833">
        <v>-2.5</v>
      </c>
      <c r="H3833">
        <v>-2.1</v>
      </c>
    </row>
    <row r="3834" spans="1:8" x14ac:dyDescent="0.25">
      <c r="A3834" s="1">
        <v>43374</v>
      </c>
      <c r="B3834" t="s">
        <v>2</v>
      </c>
      <c r="C3834">
        <v>156.19705999999999</v>
      </c>
      <c r="D3834">
        <v>148.78386</v>
      </c>
      <c r="E3834">
        <v>3.3</v>
      </c>
      <c r="F3834">
        <v>5.2</v>
      </c>
      <c r="G3834">
        <v>-2.6</v>
      </c>
      <c r="H3834">
        <v>-2.5</v>
      </c>
    </row>
    <row r="3835" spans="1:8" x14ac:dyDescent="0.25">
      <c r="A3835" s="1">
        <v>43374</v>
      </c>
      <c r="B3835" t="s">
        <v>40</v>
      </c>
      <c r="C3835">
        <v>95.406859999999995</v>
      </c>
      <c r="D3835">
        <v>89.247129999999999</v>
      </c>
      <c r="E3835">
        <v>0</v>
      </c>
      <c r="F3835">
        <v>-2.8</v>
      </c>
      <c r="G3835">
        <v>3.1</v>
      </c>
      <c r="H3835">
        <v>3.7</v>
      </c>
    </row>
    <row r="3836" spans="1:8" x14ac:dyDescent="0.25">
      <c r="A3836" s="1">
        <v>43374</v>
      </c>
      <c r="B3836" t="s">
        <v>41</v>
      </c>
      <c r="C3836">
        <v>109.37839</v>
      </c>
      <c r="D3836">
        <v>99.039500000000004</v>
      </c>
      <c r="E3836">
        <v>1.8</v>
      </c>
      <c r="F3836">
        <v>-2.9</v>
      </c>
      <c r="G3836">
        <v>1.8</v>
      </c>
      <c r="H3836">
        <v>2.8</v>
      </c>
    </row>
    <row r="3837" spans="1:8" x14ac:dyDescent="0.25">
      <c r="A3837" s="1">
        <v>43374</v>
      </c>
      <c r="B3837" t="s">
        <v>42</v>
      </c>
      <c r="C3837">
        <v>98.734250000000003</v>
      </c>
      <c r="D3837">
        <v>91.901340000000005</v>
      </c>
      <c r="E3837">
        <v>-2.8</v>
      </c>
      <c r="F3837">
        <v>1.2</v>
      </c>
      <c r="G3837">
        <v>1.6</v>
      </c>
      <c r="H3837">
        <v>1.6</v>
      </c>
    </row>
    <row r="3838" spans="1:8" x14ac:dyDescent="0.25">
      <c r="A3838" s="1">
        <v>43374</v>
      </c>
      <c r="B3838" t="s">
        <v>43</v>
      </c>
      <c r="C3838">
        <v>111.63835</v>
      </c>
      <c r="D3838">
        <v>100.33522000000001</v>
      </c>
      <c r="E3838">
        <v>4.9000000000000004</v>
      </c>
      <c r="F3838">
        <v>8</v>
      </c>
      <c r="G3838">
        <v>4.5</v>
      </c>
      <c r="H3838">
        <v>4.8</v>
      </c>
    </row>
    <row r="3839" spans="1:8" x14ac:dyDescent="0.25">
      <c r="A3839" s="1">
        <v>43374</v>
      </c>
      <c r="B3839" t="s">
        <v>44</v>
      </c>
      <c r="C3839">
        <v>103.84273</v>
      </c>
      <c r="D3839">
        <v>97.622470000000007</v>
      </c>
      <c r="E3839">
        <v>-1</v>
      </c>
      <c r="F3839">
        <v>15.7</v>
      </c>
      <c r="G3839">
        <v>5.8</v>
      </c>
      <c r="H3839">
        <v>5</v>
      </c>
    </row>
    <row r="3840" spans="1:8" x14ac:dyDescent="0.25">
      <c r="A3840" s="1">
        <v>43374</v>
      </c>
      <c r="B3840" t="s">
        <v>45</v>
      </c>
      <c r="C3840" t="s">
        <v>48</v>
      </c>
      <c r="D3840" t="s">
        <v>48</v>
      </c>
      <c r="E3840" t="s">
        <v>48</v>
      </c>
      <c r="F3840" t="s">
        <v>48</v>
      </c>
      <c r="G3840" t="s">
        <v>48</v>
      </c>
      <c r="H3840" t="s">
        <v>48</v>
      </c>
    </row>
    <row r="3841" spans="1:8" x14ac:dyDescent="0.25">
      <c r="A3841" s="1">
        <v>43374</v>
      </c>
      <c r="B3841" t="s">
        <v>46</v>
      </c>
      <c r="C3841">
        <v>100.26284</v>
      </c>
      <c r="D3841">
        <v>90.669989999999999</v>
      </c>
      <c r="E3841">
        <v>-3.9</v>
      </c>
      <c r="F3841">
        <v>-3.3</v>
      </c>
      <c r="G3841">
        <v>0.4</v>
      </c>
      <c r="H3841">
        <v>1</v>
      </c>
    </row>
    <row r="3842" spans="1:8" x14ac:dyDescent="0.25">
      <c r="A3842" s="1">
        <v>43374</v>
      </c>
      <c r="B3842" t="s">
        <v>47</v>
      </c>
      <c r="C3842">
        <v>112.15805</v>
      </c>
      <c r="D3842">
        <v>98.714259999999996</v>
      </c>
      <c r="E3842">
        <v>-0.8</v>
      </c>
      <c r="F3842">
        <v>-7.8</v>
      </c>
      <c r="G3842">
        <v>-4.0999999999999996</v>
      </c>
      <c r="H3842">
        <v>-2</v>
      </c>
    </row>
    <row r="3843" spans="1:8" x14ac:dyDescent="0.25">
      <c r="A3843" s="1">
        <v>43405</v>
      </c>
      <c r="B3843" t="s">
        <v>1</v>
      </c>
      <c r="C3843">
        <v>104.28134</v>
      </c>
      <c r="D3843">
        <v>102.15855000000001</v>
      </c>
      <c r="E3843">
        <v>-0.1</v>
      </c>
      <c r="F3843">
        <v>-1.2</v>
      </c>
      <c r="G3843">
        <v>1.4</v>
      </c>
      <c r="H3843">
        <v>1.6</v>
      </c>
    </row>
    <row r="3844" spans="1:8" x14ac:dyDescent="0.25">
      <c r="A3844" s="1">
        <v>43405</v>
      </c>
      <c r="B3844" t="s">
        <v>118</v>
      </c>
      <c r="C3844">
        <v>122.33973</v>
      </c>
      <c r="D3844">
        <v>113.56322</v>
      </c>
      <c r="E3844">
        <v>-1.5</v>
      </c>
      <c r="F3844">
        <v>-1.5</v>
      </c>
      <c r="G3844">
        <v>0.8</v>
      </c>
      <c r="H3844">
        <v>0.6</v>
      </c>
    </row>
    <row r="3845" spans="1:8" x14ac:dyDescent="0.25">
      <c r="A3845" s="1">
        <v>43405</v>
      </c>
      <c r="B3845" t="s">
        <v>32</v>
      </c>
      <c r="C3845">
        <v>92.647620000000003</v>
      </c>
      <c r="D3845">
        <v>86.987790000000004</v>
      </c>
      <c r="E3845">
        <v>-2.5</v>
      </c>
      <c r="F3845">
        <v>-1.8</v>
      </c>
      <c r="G3845">
        <v>5.9</v>
      </c>
      <c r="H3845">
        <v>6.6</v>
      </c>
    </row>
    <row r="3846" spans="1:8" x14ac:dyDescent="0.25">
      <c r="A3846" s="1">
        <v>43405</v>
      </c>
      <c r="B3846" t="s">
        <v>33</v>
      </c>
      <c r="C3846">
        <v>121.73294</v>
      </c>
      <c r="D3846">
        <v>118.19556</v>
      </c>
      <c r="E3846">
        <v>-1.7</v>
      </c>
      <c r="F3846">
        <v>8.8000000000000007</v>
      </c>
      <c r="G3846">
        <v>10</v>
      </c>
      <c r="H3846">
        <v>9.8000000000000007</v>
      </c>
    </row>
    <row r="3847" spans="1:8" x14ac:dyDescent="0.25">
      <c r="A3847" s="1">
        <v>43405</v>
      </c>
      <c r="B3847" t="s">
        <v>34</v>
      </c>
      <c r="C3847" t="s">
        <v>48</v>
      </c>
      <c r="D3847" t="s">
        <v>48</v>
      </c>
      <c r="E3847" t="s">
        <v>48</v>
      </c>
      <c r="F3847" t="s">
        <v>48</v>
      </c>
      <c r="G3847" t="s">
        <v>48</v>
      </c>
      <c r="H3847" t="s">
        <v>48</v>
      </c>
    </row>
    <row r="3848" spans="1:8" x14ac:dyDescent="0.25">
      <c r="A3848" s="1">
        <v>43405</v>
      </c>
      <c r="B3848" t="s">
        <v>35</v>
      </c>
      <c r="C3848">
        <v>120.50776</v>
      </c>
      <c r="D3848">
        <v>108.13205000000001</v>
      </c>
      <c r="E3848">
        <v>-0.4</v>
      </c>
      <c r="F3848">
        <v>2.6</v>
      </c>
      <c r="G3848">
        <v>0.9</v>
      </c>
      <c r="H3848">
        <v>0.8</v>
      </c>
    </row>
    <row r="3849" spans="1:8" x14ac:dyDescent="0.25">
      <c r="A3849" s="1">
        <v>43405</v>
      </c>
      <c r="B3849" t="s">
        <v>36</v>
      </c>
      <c r="C3849" t="s">
        <v>48</v>
      </c>
      <c r="D3849" t="s">
        <v>48</v>
      </c>
      <c r="E3849" t="s">
        <v>48</v>
      </c>
      <c r="F3849" t="s">
        <v>48</v>
      </c>
      <c r="G3849" t="s">
        <v>48</v>
      </c>
      <c r="H3849" t="s">
        <v>48</v>
      </c>
    </row>
    <row r="3850" spans="1:8" x14ac:dyDescent="0.25">
      <c r="A3850" s="1">
        <v>43405</v>
      </c>
      <c r="B3850" t="s">
        <v>37</v>
      </c>
      <c r="C3850">
        <v>118.44467</v>
      </c>
      <c r="D3850">
        <v>99.217010000000002</v>
      </c>
      <c r="E3850">
        <v>-1</v>
      </c>
      <c r="F3850">
        <v>-4.8</v>
      </c>
      <c r="G3850">
        <v>5.5</v>
      </c>
      <c r="H3850">
        <v>5.4</v>
      </c>
    </row>
    <row r="3851" spans="1:8" x14ac:dyDescent="0.25">
      <c r="A3851" s="1">
        <v>43405</v>
      </c>
      <c r="B3851" t="s">
        <v>38</v>
      </c>
      <c r="C3851">
        <v>120.17138</v>
      </c>
      <c r="D3851">
        <v>122.20582</v>
      </c>
      <c r="E3851">
        <v>-1.3</v>
      </c>
      <c r="F3851">
        <v>-0.2</v>
      </c>
      <c r="G3851">
        <v>0.8</v>
      </c>
      <c r="H3851">
        <v>0.6</v>
      </c>
    </row>
    <row r="3852" spans="1:8" x14ac:dyDescent="0.25">
      <c r="A3852" s="1">
        <v>43405</v>
      </c>
      <c r="B3852" t="s">
        <v>39</v>
      </c>
      <c r="C3852">
        <v>98.948490000000007</v>
      </c>
      <c r="D3852">
        <v>101.12756</v>
      </c>
      <c r="E3852">
        <v>2</v>
      </c>
      <c r="F3852">
        <v>-2.2999999999999998</v>
      </c>
      <c r="G3852">
        <v>-2.5</v>
      </c>
      <c r="H3852">
        <v>-2.5</v>
      </c>
    </row>
    <row r="3853" spans="1:8" x14ac:dyDescent="0.25">
      <c r="A3853" s="1">
        <v>43405</v>
      </c>
      <c r="B3853" t="s">
        <v>2</v>
      </c>
      <c r="C3853">
        <v>149.14906999999999</v>
      </c>
      <c r="D3853">
        <v>147.95578</v>
      </c>
      <c r="E3853">
        <v>-0.6</v>
      </c>
      <c r="F3853">
        <v>3.1</v>
      </c>
      <c r="G3853">
        <v>-2.1</v>
      </c>
      <c r="H3853">
        <v>-2.4</v>
      </c>
    </row>
    <row r="3854" spans="1:8" x14ac:dyDescent="0.25">
      <c r="A3854" s="1">
        <v>43405</v>
      </c>
      <c r="B3854" t="s">
        <v>40</v>
      </c>
      <c r="C3854">
        <v>88.698440000000005</v>
      </c>
      <c r="D3854">
        <v>87.260859999999994</v>
      </c>
      <c r="E3854">
        <v>-2.2000000000000002</v>
      </c>
      <c r="F3854">
        <v>-4.9000000000000004</v>
      </c>
      <c r="G3854">
        <v>2.4</v>
      </c>
      <c r="H3854">
        <v>2.7</v>
      </c>
    </row>
    <row r="3855" spans="1:8" x14ac:dyDescent="0.25">
      <c r="A3855" s="1">
        <v>43405</v>
      </c>
      <c r="B3855" t="s">
        <v>41</v>
      </c>
      <c r="C3855">
        <v>101.06211</v>
      </c>
      <c r="D3855">
        <v>100.66799</v>
      </c>
      <c r="E3855">
        <v>1.6</v>
      </c>
      <c r="F3855">
        <v>-3.5</v>
      </c>
      <c r="G3855">
        <v>1.3</v>
      </c>
      <c r="H3855">
        <v>1.9</v>
      </c>
    </row>
    <row r="3856" spans="1:8" x14ac:dyDescent="0.25">
      <c r="A3856" s="1">
        <v>43405</v>
      </c>
      <c r="B3856" t="s">
        <v>42</v>
      </c>
      <c r="C3856">
        <v>96.582710000000006</v>
      </c>
      <c r="D3856">
        <v>94.087389999999999</v>
      </c>
      <c r="E3856">
        <v>2.4</v>
      </c>
      <c r="F3856">
        <v>-0.2</v>
      </c>
      <c r="G3856">
        <v>1.4</v>
      </c>
      <c r="H3856">
        <v>1.3</v>
      </c>
    </row>
    <row r="3857" spans="1:8" x14ac:dyDescent="0.25">
      <c r="A3857" s="1">
        <v>43405</v>
      </c>
      <c r="B3857" t="s">
        <v>43</v>
      </c>
      <c r="C3857">
        <v>106.30327</v>
      </c>
      <c r="D3857">
        <v>99.775120000000001</v>
      </c>
      <c r="E3857">
        <v>-0.6</v>
      </c>
      <c r="F3857">
        <v>4.8</v>
      </c>
      <c r="G3857">
        <v>4.5</v>
      </c>
      <c r="H3857">
        <v>4.5</v>
      </c>
    </row>
    <row r="3858" spans="1:8" x14ac:dyDescent="0.25">
      <c r="A3858" s="1">
        <v>43405</v>
      </c>
      <c r="B3858" t="s">
        <v>44</v>
      </c>
      <c r="C3858">
        <v>99.697209999999998</v>
      </c>
      <c r="D3858">
        <v>97.545190000000005</v>
      </c>
      <c r="E3858">
        <v>-0.1</v>
      </c>
      <c r="F3858">
        <v>12.8</v>
      </c>
      <c r="G3858">
        <v>6.4</v>
      </c>
      <c r="H3858">
        <v>6</v>
      </c>
    </row>
    <row r="3859" spans="1:8" x14ac:dyDescent="0.25">
      <c r="A3859" s="1">
        <v>43405</v>
      </c>
      <c r="B3859" t="s">
        <v>45</v>
      </c>
      <c r="C3859" t="s">
        <v>48</v>
      </c>
      <c r="D3859" t="s">
        <v>48</v>
      </c>
      <c r="E3859" t="s">
        <v>48</v>
      </c>
      <c r="F3859" t="s">
        <v>48</v>
      </c>
      <c r="G3859" t="s">
        <v>48</v>
      </c>
      <c r="H3859" t="s">
        <v>48</v>
      </c>
    </row>
    <row r="3860" spans="1:8" x14ac:dyDescent="0.25">
      <c r="A3860" s="1">
        <v>43405</v>
      </c>
      <c r="B3860" t="s">
        <v>46</v>
      </c>
      <c r="C3860">
        <v>90.528369999999995</v>
      </c>
      <c r="D3860">
        <v>92.810689999999994</v>
      </c>
      <c r="E3860">
        <v>2.4</v>
      </c>
      <c r="F3860">
        <v>-1.7</v>
      </c>
      <c r="G3860">
        <v>0.2</v>
      </c>
      <c r="H3860">
        <v>0.7</v>
      </c>
    </row>
    <row r="3861" spans="1:8" x14ac:dyDescent="0.25">
      <c r="A3861" s="1">
        <v>43405</v>
      </c>
      <c r="B3861" t="s">
        <v>47</v>
      </c>
      <c r="C3861">
        <v>83.885270000000006</v>
      </c>
      <c r="D3861">
        <v>91.426590000000004</v>
      </c>
      <c r="E3861">
        <v>-7.4</v>
      </c>
      <c r="F3861">
        <v>-14.8</v>
      </c>
      <c r="G3861">
        <v>-5</v>
      </c>
      <c r="H3861">
        <v>-4.4000000000000004</v>
      </c>
    </row>
    <row r="3862" spans="1:8" x14ac:dyDescent="0.25">
      <c r="A3862" s="1">
        <v>43435</v>
      </c>
      <c r="B3862" t="s">
        <v>1</v>
      </c>
      <c r="C3862">
        <v>90.841409999999996</v>
      </c>
      <c r="D3862">
        <v>102.00015999999999</v>
      </c>
      <c r="E3862">
        <v>-0.2</v>
      </c>
      <c r="F3862">
        <v>-3.8</v>
      </c>
      <c r="G3862">
        <v>1</v>
      </c>
      <c r="H3862">
        <v>1</v>
      </c>
    </row>
    <row r="3863" spans="1:8" x14ac:dyDescent="0.25">
      <c r="A3863" s="1">
        <v>43435</v>
      </c>
      <c r="B3863" t="s">
        <v>118</v>
      </c>
      <c r="C3863">
        <v>110.3159</v>
      </c>
      <c r="D3863">
        <v>109.60737</v>
      </c>
      <c r="E3863">
        <v>-3.5</v>
      </c>
      <c r="F3863">
        <v>-6</v>
      </c>
      <c r="G3863">
        <v>0.2</v>
      </c>
      <c r="H3863">
        <v>0.2</v>
      </c>
    </row>
    <row r="3864" spans="1:8" x14ac:dyDescent="0.25">
      <c r="A3864" s="1">
        <v>43435</v>
      </c>
      <c r="B3864" t="s">
        <v>32</v>
      </c>
      <c r="C3864">
        <v>72.411969999999997</v>
      </c>
      <c r="D3864">
        <v>87.946789999999993</v>
      </c>
      <c r="E3864">
        <v>1.1000000000000001</v>
      </c>
      <c r="F3864">
        <v>-14</v>
      </c>
      <c r="G3864">
        <v>4.4000000000000004</v>
      </c>
      <c r="H3864">
        <v>4.4000000000000004</v>
      </c>
    </row>
    <row r="3865" spans="1:8" x14ac:dyDescent="0.25">
      <c r="A3865" s="1">
        <v>43435</v>
      </c>
      <c r="B3865" t="s">
        <v>33</v>
      </c>
      <c r="C3865">
        <v>123.61055</v>
      </c>
      <c r="D3865">
        <v>116.02775</v>
      </c>
      <c r="E3865">
        <v>-1.8</v>
      </c>
      <c r="F3865">
        <v>6.8</v>
      </c>
      <c r="G3865">
        <v>9.6999999999999993</v>
      </c>
      <c r="H3865">
        <v>9.6999999999999993</v>
      </c>
    </row>
    <row r="3866" spans="1:8" x14ac:dyDescent="0.25">
      <c r="A3866" s="1">
        <v>43435</v>
      </c>
      <c r="B3866" t="s">
        <v>34</v>
      </c>
      <c r="C3866" t="s">
        <v>48</v>
      </c>
      <c r="D3866" t="s">
        <v>48</v>
      </c>
      <c r="E3866" t="s">
        <v>48</v>
      </c>
      <c r="F3866" t="s">
        <v>48</v>
      </c>
      <c r="G3866" t="s">
        <v>48</v>
      </c>
      <c r="H3866" t="s">
        <v>48</v>
      </c>
    </row>
    <row r="3867" spans="1:8" x14ac:dyDescent="0.25">
      <c r="A3867" s="1">
        <v>43435</v>
      </c>
      <c r="B3867" t="s">
        <v>35</v>
      </c>
      <c r="C3867">
        <v>99.972250000000003</v>
      </c>
      <c r="D3867">
        <v>107.25400999999999</v>
      </c>
      <c r="E3867">
        <v>-0.8</v>
      </c>
      <c r="F3867">
        <v>-4.0999999999999996</v>
      </c>
      <c r="G3867">
        <v>0.4</v>
      </c>
      <c r="H3867">
        <v>0.4</v>
      </c>
    </row>
    <row r="3868" spans="1:8" x14ac:dyDescent="0.25">
      <c r="A3868" s="1">
        <v>43435</v>
      </c>
      <c r="B3868" t="s">
        <v>36</v>
      </c>
      <c r="C3868" t="s">
        <v>48</v>
      </c>
      <c r="D3868" t="s">
        <v>48</v>
      </c>
      <c r="E3868" t="s">
        <v>48</v>
      </c>
      <c r="F3868" t="s">
        <v>48</v>
      </c>
      <c r="G3868" t="s">
        <v>48</v>
      </c>
      <c r="H3868" t="s">
        <v>48</v>
      </c>
    </row>
    <row r="3869" spans="1:8" x14ac:dyDescent="0.25">
      <c r="A3869" s="1">
        <v>43435</v>
      </c>
      <c r="B3869" t="s">
        <v>37</v>
      </c>
      <c r="C3869">
        <v>109.63873</v>
      </c>
      <c r="D3869">
        <v>100.2557</v>
      </c>
      <c r="E3869">
        <v>1</v>
      </c>
      <c r="F3869">
        <v>-7.3</v>
      </c>
      <c r="G3869">
        <v>4.2</v>
      </c>
      <c r="H3869">
        <v>4.2</v>
      </c>
    </row>
    <row r="3870" spans="1:8" x14ac:dyDescent="0.25">
      <c r="A3870" s="1">
        <v>43435</v>
      </c>
      <c r="B3870" t="s">
        <v>38</v>
      </c>
      <c r="C3870">
        <v>115.34011</v>
      </c>
      <c r="D3870">
        <v>120.77251</v>
      </c>
      <c r="E3870">
        <v>-1.2</v>
      </c>
      <c r="F3870">
        <v>1.1000000000000001</v>
      </c>
      <c r="G3870">
        <v>0.8</v>
      </c>
      <c r="H3870">
        <v>0.8</v>
      </c>
    </row>
    <row r="3871" spans="1:8" x14ac:dyDescent="0.25">
      <c r="A3871" s="1">
        <v>43435</v>
      </c>
      <c r="B3871" t="s">
        <v>39</v>
      </c>
      <c r="C3871">
        <v>92.127690000000001</v>
      </c>
      <c r="D3871">
        <v>101.34592000000001</v>
      </c>
      <c r="E3871">
        <v>0.2</v>
      </c>
      <c r="F3871">
        <v>0.4</v>
      </c>
      <c r="G3871">
        <v>-2.2999999999999998</v>
      </c>
      <c r="H3871">
        <v>-2.2999999999999998</v>
      </c>
    </row>
    <row r="3872" spans="1:8" x14ac:dyDescent="0.25">
      <c r="A3872" s="1">
        <v>43435</v>
      </c>
      <c r="B3872" t="s">
        <v>2</v>
      </c>
      <c r="C3872">
        <v>142.80445</v>
      </c>
      <c r="D3872">
        <v>143.44721999999999</v>
      </c>
      <c r="E3872">
        <v>-3</v>
      </c>
      <c r="F3872">
        <v>3.1</v>
      </c>
      <c r="G3872">
        <v>-1.7</v>
      </c>
      <c r="H3872">
        <v>-1.7</v>
      </c>
    </row>
    <row r="3873" spans="1:8" x14ac:dyDescent="0.25">
      <c r="A3873" s="1">
        <v>43435</v>
      </c>
      <c r="B3873" t="s">
        <v>40</v>
      </c>
      <c r="C3873">
        <v>91.445570000000004</v>
      </c>
      <c r="D3873">
        <v>90.985849999999999</v>
      </c>
      <c r="E3873">
        <v>4.3</v>
      </c>
      <c r="F3873">
        <v>0.2</v>
      </c>
      <c r="G3873">
        <v>2.2000000000000002</v>
      </c>
      <c r="H3873">
        <v>2.2000000000000002</v>
      </c>
    </row>
    <row r="3874" spans="1:8" x14ac:dyDescent="0.25">
      <c r="A3874" s="1">
        <v>43435</v>
      </c>
      <c r="B3874" t="s">
        <v>41</v>
      </c>
      <c r="C3874">
        <v>81.906630000000007</v>
      </c>
      <c r="D3874">
        <v>101.01519</v>
      </c>
      <c r="E3874">
        <v>0.3</v>
      </c>
      <c r="F3874">
        <v>-5.5</v>
      </c>
      <c r="G3874">
        <v>0.8</v>
      </c>
      <c r="H3874">
        <v>0.8</v>
      </c>
    </row>
    <row r="3875" spans="1:8" x14ac:dyDescent="0.25">
      <c r="A3875" s="1">
        <v>43435</v>
      </c>
      <c r="B3875" t="s">
        <v>42</v>
      </c>
      <c r="C3875">
        <v>82.065399999999997</v>
      </c>
      <c r="D3875">
        <v>93.701560000000001</v>
      </c>
      <c r="E3875">
        <v>-0.4</v>
      </c>
      <c r="F3875">
        <v>0.6</v>
      </c>
      <c r="G3875">
        <v>1.4</v>
      </c>
      <c r="H3875">
        <v>1.4</v>
      </c>
    </row>
    <row r="3876" spans="1:8" x14ac:dyDescent="0.25">
      <c r="A3876" s="1">
        <v>43435</v>
      </c>
      <c r="B3876" t="s">
        <v>43</v>
      </c>
      <c r="C3876">
        <v>81.048169999999999</v>
      </c>
      <c r="D3876">
        <v>98.197999999999993</v>
      </c>
      <c r="E3876">
        <v>-1.6</v>
      </c>
      <c r="F3876">
        <v>-0.3</v>
      </c>
      <c r="G3876">
        <v>4.0999999999999996</v>
      </c>
      <c r="H3876">
        <v>4.0999999999999996</v>
      </c>
    </row>
    <row r="3877" spans="1:8" x14ac:dyDescent="0.25">
      <c r="A3877" s="1">
        <v>43435</v>
      </c>
      <c r="B3877" t="s">
        <v>44</v>
      </c>
      <c r="C3877">
        <v>79.87612</v>
      </c>
      <c r="D3877">
        <v>94.954740000000001</v>
      </c>
      <c r="E3877">
        <v>-2.7</v>
      </c>
      <c r="F3877">
        <v>-1.3</v>
      </c>
      <c r="G3877">
        <v>5.9</v>
      </c>
      <c r="H3877">
        <v>5.9</v>
      </c>
    </row>
    <row r="3878" spans="1:8" x14ac:dyDescent="0.25">
      <c r="A3878" s="1">
        <v>43435</v>
      </c>
      <c r="B3878" t="s">
        <v>45</v>
      </c>
      <c r="C3878" t="s">
        <v>48</v>
      </c>
      <c r="D3878" t="s">
        <v>48</v>
      </c>
      <c r="E3878" t="s">
        <v>48</v>
      </c>
      <c r="F3878" t="s">
        <v>48</v>
      </c>
      <c r="G3878" t="s">
        <v>48</v>
      </c>
      <c r="H3878" t="s">
        <v>48</v>
      </c>
    </row>
    <row r="3879" spans="1:8" x14ac:dyDescent="0.25">
      <c r="A3879" s="1">
        <v>43435</v>
      </c>
      <c r="B3879" t="s">
        <v>46</v>
      </c>
      <c r="C3879">
        <v>84.765910000000005</v>
      </c>
      <c r="D3879">
        <v>92.114570000000001</v>
      </c>
      <c r="E3879">
        <v>-0.8</v>
      </c>
      <c r="F3879">
        <v>-2.4</v>
      </c>
      <c r="G3879">
        <v>0</v>
      </c>
      <c r="H3879">
        <v>0</v>
      </c>
    </row>
    <row r="3880" spans="1:8" x14ac:dyDescent="0.25">
      <c r="A3880" s="1">
        <v>43435</v>
      </c>
      <c r="B3880" t="s">
        <v>47</v>
      </c>
      <c r="C3880">
        <v>77.295119999999997</v>
      </c>
      <c r="D3880">
        <v>103.28815</v>
      </c>
      <c r="E3880">
        <v>13</v>
      </c>
      <c r="F3880">
        <v>0.6</v>
      </c>
      <c r="G3880">
        <v>-4.7</v>
      </c>
      <c r="H3880">
        <v>-4.7</v>
      </c>
    </row>
    <row r="3881" spans="1:8" x14ac:dyDescent="0.25">
      <c r="A3881" s="1">
        <v>43466</v>
      </c>
      <c r="B3881" t="s">
        <v>1</v>
      </c>
      <c r="C3881">
        <v>94.022859999999994</v>
      </c>
      <c r="D3881">
        <v>101.53746</v>
      </c>
      <c r="E3881">
        <v>-0.5</v>
      </c>
      <c r="F3881">
        <v>-1.9</v>
      </c>
      <c r="G3881">
        <v>-1.9</v>
      </c>
      <c r="H3881">
        <v>0.4</v>
      </c>
    </row>
    <row r="3882" spans="1:8" x14ac:dyDescent="0.25">
      <c r="A3882" s="1">
        <v>43466</v>
      </c>
      <c r="B3882" t="s">
        <v>118</v>
      </c>
      <c r="C3882">
        <v>110.12245</v>
      </c>
      <c r="D3882">
        <v>109.76094000000001</v>
      </c>
      <c r="E3882">
        <v>0.1</v>
      </c>
      <c r="F3882">
        <v>-5.5</v>
      </c>
      <c r="G3882">
        <v>-5.5</v>
      </c>
      <c r="H3882">
        <v>-0.3</v>
      </c>
    </row>
    <row r="3883" spans="1:8" x14ac:dyDescent="0.25">
      <c r="A3883" s="1">
        <v>43466</v>
      </c>
      <c r="B3883" t="s">
        <v>32</v>
      </c>
      <c r="C3883">
        <v>93.815340000000006</v>
      </c>
      <c r="D3883">
        <v>94.715260000000001</v>
      </c>
      <c r="E3883">
        <v>7.7</v>
      </c>
      <c r="F3883">
        <v>-9.6999999999999993</v>
      </c>
      <c r="G3883">
        <v>-9.6999999999999993</v>
      </c>
      <c r="H3883">
        <v>1</v>
      </c>
    </row>
    <row r="3884" spans="1:8" x14ac:dyDescent="0.25">
      <c r="A3884" s="1">
        <v>43466</v>
      </c>
      <c r="B3884" t="s">
        <v>33</v>
      </c>
      <c r="C3884">
        <v>115.73584</v>
      </c>
      <c r="D3884">
        <v>121.19192</v>
      </c>
      <c r="E3884">
        <v>4.5</v>
      </c>
      <c r="F3884">
        <v>0.8</v>
      </c>
      <c r="G3884">
        <v>0.8</v>
      </c>
      <c r="H3884">
        <v>8.5</v>
      </c>
    </row>
    <row r="3885" spans="1:8" x14ac:dyDescent="0.25">
      <c r="A3885" s="1">
        <v>43466</v>
      </c>
      <c r="B3885" t="s">
        <v>34</v>
      </c>
      <c r="C3885" t="s">
        <v>48</v>
      </c>
      <c r="D3885" t="s">
        <v>48</v>
      </c>
      <c r="E3885" t="s">
        <v>48</v>
      </c>
      <c r="F3885" t="s">
        <v>48</v>
      </c>
      <c r="G3885" t="s">
        <v>48</v>
      </c>
      <c r="H3885" t="s">
        <v>48</v>
      </c>
    </row>
    <row r="3886" spans="1:8" x14ac:dyDescent="0.25">
      <c r="A3886" s="1">
        <v>43466</v>
      </c>
      <c r="B3886" t="s">
        <v>35</v>
      </c>
      <c r="C3886">
        <v>101.38023</v>
      </c>
      <c r="D3886">
        <v>106.08942999999999</v>
      </c>
      <c r="E3886">
        <v>-1.1000000000000001</v>
      </c>
      <c r="F3886">
        <v>-1.6</v>
      </c>
      <c r="G3886">
        <v>-1.6</v>
      </c>
      <c r="H3886">
        <v>-0.1</v>
      </c>
    </row>
    <row r="3887" spans="1:8" x14ac:dyDescent="0.25">
      <c r="A3887" s="1">
        <v>43466</v>
      </c>
      <c r="B3887" t="s">
        <v>36</v>
      </c>
      <c r="C3887" t="s">
        <v>48</v>
      </c>
      <c r="D3887" t="s">
        <v>48</v>
      </c>
      <c r="E3887" t="s">
        <v>48</v>
      </c>
      <c r="F3887" t="s">
        <v>48</v>
      </c>
      <c r="G3887" t="s">
        <v>48</v>
      </c>
      <c r="H3887" t="s">
        <v>48</v>
      </c>
    </row>
    <row r="3888" spans="1:8" x14ac:dyDescent="0.25">
      <c r="A3888" s="1">
        <v>43466</v>
      </c>
      <c r="B3888" t="s">
        <v>37</v>
      </c>
      <c r="C3888">
        <v>102.72880000000001</v>
      </c>
      <c r="D3888">
        <v>97.279650000000004</v>
      </c>
      <c r="E3888">
        <v>-3</v>
      </c>
      <c r="F3888">
        <v>-4.5</v>
      </c>
      <c r="G3888">
        <v>-4.5</v>
      </c>
      <c r="H3888">
        <v>4</v>
      </c>
    </row>
    <row r="3889" spans="1:8" x14ac:dyDescent="0.25">
      <c r="A3889" s="1">
        <v>43466</v>
      </c>
      <c r="B3889" t="s">
        <v>38</v>
      </c>
      <c r="C3889">
        <v>111.43423</v>
      </c>
      <c r="D3889">
        <v>115.90432</v>
      </c>
      <c r="E3889">
        <v>-4</v>
      </c>
      <c r="F3889">
        <v>-5.8</v>
      </c>
      <c r="G3889">
        <v>-5.8</v>
      </c>
      <c r="H3889">
        <v>-0.1</v>
      </c>
    </row>
    <row r="3890" spans="1:8" x14ac:dyDescent="0.25">
      <c r="A3890" s="1">
        <v>43466</v>
      </c>
      <c r="B3890" t="s">
        <v>39</v>
      </c>
      <c r="C3890">
        <v>96.142290000000003</v>
      </c>
      <c r="D3890">
        <v>104.79971</v>
      </c>
      <c r="E3890">
        <v>3.4</v>
      </c>
      <c r="F3890">
        <v>1.9</v>
      </c>
      <c r="G3890">
        <v>1.9</v>
      </c>
      <c r="H3890">
        <v>-2.4</v>
      </c>
    </row>
    <row r="3891" spans="1:8" x14ac:dyDescent="0.25">
      <c r="A3891" s="1">
        <v>43466</v>
      </c>
      <c r="B3891" t="s">
        <v>2</v>
      </c>
      <c r="C3891">
        <v>137.96365</v>
      </c>
      <c r="D3891">
        <v>138.56082000000001</v>
      </c>
      <c r="E3891">
        <v>-3.4</v>
      </c>
      <c r="F3891">
        <v>-0.7</v>
      </c>
      <c r="G3891">
        <v>-0.7</v>
      </c>
      <c r="H3891">
        <v>-1</v>
      </c>
    </row>
    <row r="3892" spans="1:8" x14ac:dyDescent="0.25">
      <c r="A3892" s="1">
        <v>43466</v>
      </c>
      <c r="B3892" t="s">
        <v>40</v>
      </c>
      <c r="C3892">
        <v>90.352159999999998</v>
      </c>
      <c r="D3892">
        <v>89.214650000000006</v>
      </c>
      <c r="E3892">
        <v>-1.9</v>
      </c>
      <c r="F3892">
        <v>-1.2</v>
      </c>
      <c r="G3892">
        <v>-1.2</v>
      </c>
      <c r="H3892">
        <v>1.6</v>
      </c>
    </row>
    <row r="3893" spans="1:8" x14ac:dyDescent="0.25">
      <c r="A3893" s="1">
        <v>43466</v>
      </c>
      <c r="B3893" t="s">
        <v>41</v>
      </c>
      <c r="C3893">
        <v>83.903750000000002</v>
      </c>
      <c r="D3893">
        <v>97.592749999999995</v>
      </c>
      <c r="E3893">
        <v>-3.4</v>
      </c>
      <c r="F3893">
        <v>-4.9000000000000004</v>
      </c>
      <c r="G3893">
        <v>-4.9000000000000004</v>
      </c>
      <c r="H3893">
        <v>0</v>
      </c>
    </row>
    <row r="3894" spans="1:8" x14ac:dyDescent="0.25">
      <c r="A3894" s="1">
        <v>43466</v>
      </c>
      <c r="B3894" t="s">
        <v>42</v>
      </c>
      <c r="C3894">
        <v>84.74042</v>
      </c>
      <c r="D3894">
        <v>93.853639999999999</v>
      </c>
      <c r="E3894">
        <v>0.2</v>
      </c>
      <c r="F3894">
        <v>10.4</v>
      </c>
      <c r="G3894">
        <v>10.4</v>
      </c>
      <c r="H3894">
        <v>2.4</v>
      </c>
    </row>
    <row r="3895" spans="1:8" x14ac:dyDescent="0.25">
      <c r="A3895" s="1">
        <v>43466</v>
      </c>
      <c r="B3895" t="s">
        <v>43</v>
      </c>
      <c r="C3895">
        <v>90.701260000000005</v>
      </c>
      <c r="D3895">
        <v>97.960769999999997</v>
      </c>
      <c r="E3895">
        <v>-0.2</v>
      </c>
      <c r="F3895">
        <v>1.9</v>
      </c>
      <c r="G3895">
        <v>1.9</v>
      </c>
      <c r="H3895">
        <v>3.5</v>
      </c>
    </row>
    <row r="3896" spans="1:8" x14ac:dyDescent="0.25">
      <c r="A3896" s="1">
        <v>43466</v>
      </c>
      <c r="B3896" t="s">
        <v>44</v>
      </c>
      <c r="C3896">
        <v>86.373869999999997</v>
      </c>
      <c r="D3896">
        <v>96.053820000000002</v>
      </c>
      <c r="E3896">
        <v>1.2</v>
      </c>
      <c r="F3896">
        <v>7.5</v>
      </c>
      <c r="G3896">
        <v>7.5</v>
      </c>
      <c r="H3896">
        <v>5.9</v>
      </c>
    </row>
    <row r="3897" spans="1:8" x14ac:dyDescent="0.25">
      <c r="A3897" s="1">
        <v>43466</v>
      </c>
      <c r="B3897" t="s">
        <v>45</v>
      </c>
      <c r="C3897" t="s">
        <v>48</v>
      </c>
      <c r="D3897" t="s">
        <v>48</v>
      </c>
      <c r="E3897" t="s">
        <v>48</v>
      </c>
      <c r="F3897" t="s">
        <v>48</v>
      </c>
      <c r="G3897" t="s">
        <v>48</v>
      </c>
      <c r="H3897" t="s">
        <v>48</v>
      </c>
    </row>
    <row r="3898" spans="1:8" x14ac:dyDescent="0.25">
      <c r="A3898" s="1">
        <v>43466</v>
      </c>
      <c r="B3898" t="s">
        <v>46</v>
      </c>
      <c r="C3898">
        <v>81.169370000000001</v>
      </c>
      <c r="D3898">
        <v>91.230350000000001</v>
      </c>
      <c r="E3898">
        <v>-1</v>
      </c>
      <c r="F3898">
        <v>-3</v>
      </c>
      <c r="G3898">
        <v>-3</v>
      </c>
      <c r="H3898">
        <v>-0.3</v>
      </c>
    </row>
    <row r="3899" spans="1:8" x14ac:dyDescent="0.25">
      <c r="A3899" s="1">
        <v>43466</v>
      </c>
      <c r="B3899" t="s">
        <v>47</v>
      </c>
      <c r="C3899">
        <v>69.434550000000002</v>
      </c>
      <c r="D3899">
        <v>102.47593000000001</v>
      </c>
      <c r="E3899">
        <v>-0.8</v>
      </c>
      <c r="F3899">
        <v>5.0999999999999996</v>
      </c>
      <c r="G3899">
        <v>5.0999999999999996</v>
      </c>
      <c r="H3899">
        <v>-4.5</v>
      </c>
    </row>
    <row r="3900" spans="1:8" x14ac:dyDescent="0.25">
      <c r="A3900" s="1">
        <v>43497</v>
      </c>
      <c r="B3900" t="s">
        <v>1</v>
      </c>
      <c r="C3900">
        <v>92.151759999999996</v>
      </c>
      <c r="D3900">
        <v>101.82732</v>
      </c>
      <c r="E3900">
        <v>0.3</v>
      </c>
      <c r="F3900">
        <v>2.2999999999999998</v>
      </c>
      <c r="G3900">
        <v>0.2</v>
      </c>
      <c r="H3900">
        <v>0.4</v>
      </c>
    </row>
    <row r="3901" spans="1:8" x14ac:dyDescent="0.25">
      <c r="A3901" s="1">
        <v>43497</v>
      </c>
      <c r="B3901" t="s">
        <v>118</v>
      </c>
      <c r="C3901">
        <v>103.7244</v>
      </c>
      <c r="D3901">
        <v>114.77064</v>
      </c>
      <c r="E3901">
        <v>4.5999999999999996</v>
      </c>
      <c r="F3901">
        <v>0.3</v>
      </c>
      <c r="G3901">
        <v>-2.8</v>
      </c>
      <c r="H3901">
        <v>-0.4</v>
      </c>
    </row>
    <row r="3902" spans="1:8" x14ac:dyDescent="0.25">
      <c r="A3902" s="1">
        <v>43497</v>
      </c>
      <c r="B3902" t="s">
        <v>32</v>
      </c>
      <c r="C3902">
        <v>96.236969999999999</v>
      </c>
      <c r="D3902">
        <v>97.355869999999996</v>
      </c>
      <c r="E3902">
        <v>2.8</v>
      </c>
      <c r="F3902">
        <v>7.4</v>
      </c>
      <c r="G3902">
        <v>-1.8</v>
      </c>
      <c r="H3902">
        <v>0.5</v>
      </c>
    </row>
    <row r="3903" spans="1:8" x14ac:dyDescent="0.25">
      <c r="A3903" s="1">
        <v>43497</v>
      </c>
      <c r="B3903" t="s">
        <v>33</v>
      </c>
      <c r="C3903">
        <v>95.116709999999998</v>
      </c>
      <c r="D3903">
        <v>113.60773</v>
      </c>
      <c r="E3903">
        <v>-6.3</v>
      </c>
      <c r="F3903">
        <v>12.8</v>
      </c>
      <c r="G3903">
        <v>5.9</v>
      </c>
      <c r="H3903">
        <v>9.3000000000000007</v>
      </c>
    </row>
    <row r="3904" spans="1:8" x14ac:dyDescent="0.25">
      <c r="A3904" s="1">
        <v>43497</v>
      </c>
      <c r="B3904" t="s">
        <v>34</v>
      </c>
      <c r="C3904" t="s">
        <v>48</v>
      </c>
      <c r="D3904" t="s">
        <v>48</v>
      </c>
      <c r="E3904" t="s">
        <v>48</v>
      </c>
      <c r="F3904" t="s">
        <v>48</v>
      </c>
      <c r="G3904" t="s">
        <v>48</v>
      </c>
      <c r="H3904" t="s">
        <v>48</v>
      </c>
    </row>
    <row r="3905" spans="1:8" x14ac:dyDescent="0.25">
      <c r="A3905" s="1">
        <v>43497</v>
      </c>
      <c r="B3905" t="s">
        <v>35</v>
      </c>
      <c r="C3905">
        <v>100.23433</v>
      </c>
      <c r="D3905">
        <v>107.4658</v>
      </c>
      <c r="E3905">
        <v>1.3</v>
      </c>
      <c r="F3905">
        <v>7.7</v>
      </c>
      <c r="G3905">
        <v>2.8</v>
      </c>
      <c r="H3905">
        <v>0.4</v>
      </c>
    </row>
    <row r="3906" spans="1:8" x14ac:dyDescent="0.25">
      <c r="A3906" s="1">
        <v>43497</v>
      </c>
      <c r="B3906" t="s">
        <v>36</v>
      </c>
      <c r="C3906" t="s">
        <v>48</v>
      </c>
      <c r="D3906" t="s">
        <v>48</v>
      </c>
      <c r="E3906" t="s">
        <v>48</v>
      </c>
      <c r="F3906" t="s">
        <v>48</v>
      </c>
      <c r="G3906" t="s">
        <v>48</v>
      </c>
      <c r="H3906" t="s">
        <v>48</v>
      </c>
    </row>
    <row r="3907" spans="1:8" x14ac:dyDescent="0.25">
      <c r="A3907" s="1">
        <v>43497</v>
      </c>
      <c r="B3907" t="s">
        <v>37</v>
      </c>
      <c r="C3907">
        <v>89.545479999999998</v>
      </c>
      <c r="D3907">
        <v>100.53946000000001</v>
      </c>
      <c r="E3907">
        <v>3.4</v>
      </c>
      <c r="F3907">
        <v>2.2999999999999998</v>
      </c>
      <c r="G3907">
        <v>-1.4</v>
      </c>
      <c r="H3907">
        <v>3.8</v>
      </c>
    </row>
    <row r="3908" spans="1:8" x14ac:dyDescent="0.25">
      <c r="A3908" s="1">
        <v>43497</v>
      </c>
      <c r="B3908" t="s">
        <v>38</v>
      </c>
      <c r="C3908">
        <v>110.73761</v>
      </c>
      <c r="D3908">
        <v>122.63892</v>
      </c>
      <c r="E3908">
        <v>5.8</v>
      </c>
      <c r="F3908">
        <v>2.2999999999999998</v>
      </c>
      <c r="G3908">
        <v>-2</v>
      </c>
      <c r="H3908">
        <v>-0.2</v>
      </c>
    </row>
    <row r="3909" spans="1:8" x14ac:dyDescent="0.25">
      <c r="A3909" s="1">
        <v>43497</v>
      </c>
      <c r="B3909" t="s">
        <v>39</v>
      </c>
      <c r="C3909">
        <v>85.489279999999994</v>
      </c>
      <c r="D3909">
        <v>98.974419999999995</v>
      </c>
      <c r="E3909">
        <v>-5.6</v>
      </c>
      <c r="F3909">
        <v>0.9</v>
      </c>
      <c r="G3909">
        <v>1.4</v>
      </c>
      <c r="H3909">
        <v>-1.8</v>
      </c>
    </row>
    <row r="3910" spans="1:8" x14ac:dyDescent="0.25">
      <c r="A3910" s="1">
        <v>43497</v>
      </c>
      <c r="B3910" t="s">
        <v>2</v>
      </c>
      <c r="C3910">
        <v>111.54978</v>
      </c>
      <c r="D3910">
        <v>127.3211</v>
      </c>
      <c r="E3910">
        <v>-8.1</v>
      </c>
      <c r="F3910">
        <v>-12.9</v>
      </c>
      <c r="G3910">
        <v>-6.6</v>
      </c>
      <c r="H3910">
        <v>-1.4</v>
      </c>
    </row>
    <row r="3911" spans="1:8" x14ac:dyDescent="0.25">
      <c r="A3911" s="1">
        <v>43497</v>
      </c>
      <c r="B3911" t="s">
        <v>40</v>
      </c>
      <c r="C3911">
        <v>82.334029999999998</v>
      </c>
      <c r="D3911">
        <v>88.284779999999998</v>
      </c>
      <c r="E3911">
        <v>-1</v>
      </c>
      <c r="F3911">
        <v>-0.7</v>
      </c>
      <c r="G3911">
        <v>-1</v>
      </c>
      <c r="H3911">
        <v>1.3</v>
      </c>
    </row>
    <row r="3912" spans="1:8" x14ac:dyDescent="0.25">
      <c r="A3912" s="1">
        <v>43497</v>
      </c>
      <c r="B3912" t="s">
        <v>41</v>
      </c>
      <c r="C3912">
        <v>90.937010000000001</v>
      </c>
      <c r="D3912">
        <v>101.82615</v>
      </c>
      <c r="E3912">
        <v>4.3</v>
      </c>
      <c r="F3912">
        <v>5.5</v>
      </c>
      <c r="G3912">
        <v>0.2</v>
      </c>
      <c r="H3912">
        <v>0.1</v>
      </c>
    </row>
    <row r="3913" spans="1:8" x14ac:dyDescent="0.25">
      <c r="A3913" s="1">
        <v>43497</v>
      </c>
      <c r="B3913" t="s">
        <v>42</v>
      </c>
      <c r="C3913">
        <v>89.621480000000005</v>
      </c>
      <c r="D3913">
        <v>96.196529999999996</v>
      </c>
      <c r="E3913">
        <v>2.5</v>
      </c>
      <c r="F3913">
        <v>12.1</v>
      </c>
      <c r="G3913">
        <v>11.2</v>
      </c>
      <c r="H3913">
        <v>3.4</v>
      </c>
    </row>
    <row r="3914" spans="1:8" x14ac:dyDescent="0.25">
      <c r="A3914" s="1">
        <v>43497</v>
      </c>
      <c r="B3914" t="s">
        <v>43</v>
      </c>
      <c r="C3914">
        <v>92.929839999999999</v>
      </c>
      <c r="D3914">
        <v>98.853210000000004</v>
      </c>
      <c r="E3914">
        <v>0.9</v>
      </c>
      <c r="F3914">
        <v>3.6</v>
      </c>
      <c r="G3914">
        <v>2.7</v>
      </c>
      <c r="H3914">
        <v>3.5</v>
      </c>
    </row>
    <row r="3915" spans="1:8" x14ac:dyDescent="0.25">
      <c r="A3915" s="1">
        <v>43497</v>
      </c>
      <c r="B3915" t="s">
        <v>44</v>
      </c>
      <c r="C3915">
        <v>86.981719999999996</v>
      </c>
      <c r="D3915">
        <v>94.748660000000001</v>
      </c>
      <c r="E3915">
        <v>-1.4</v>
      </c>
      <c r="F3915">
        <v>7.6</v>
      </c>
      <c r="G3915">
        <v>7.5</v>
      </c>
      <c r="H3915">
        <v>6.4</v>
      </c>
    </row>
    <row r="3916" spans="1:8" x14ac:dyDescent="0.25">
      <c r="A3916" s="1">
        <v>43497</v>
      </c>
      <c r="B3916" t="s">
        <v>45</v>
      </c>
      <c r="C3916" t="s">
        <v>48</v>
      </c>
      <c r="D3916" t="s">
        <v>48</v>
      </c>
      <c r="E3916" t="s">
        <v>48</v>
      </c>
      <c r="F3916" t="s">
        <v>48</v>
      </c>
      <c r="G3916" t="s">
        <v>48</v>
      </c>
      <c r="H3916" t="s">
        <v>48</v>
      </c>
    </row>
    <row r="3917" spans="1:8" x14ac:dyDescent="0.25">
      <c r="A3917" s="1">
        <v>43497</v>
      </c>
      <c r="B3917" t="s">
        <v>46</v>
      </c>
      <c r="C3917">
        <v>77.04128</v>
      </c>
      <c r="D3917">
        <v>89.504800000000003</v>
      </c>
      <c r="E3917">
        <v>-1.9</v>
      </c>
      <c r="F3917">
        <v>2.6</v>
      </c>
      <c r="G3917">
        <v>-0.3</v>
      </c>
      <c r="H3917">
        <v>0.1</v>
      </c>
    </row>
    <row r="3918" spans="1:8" x14ac:dyDescent="0.25">
      <c r="A3918" s="1">
        <v>43497</v>
      </c>
      <c r="B3918" t="s">
        <v>47</v>
      </c>
      <c r="C3918">
        <v>71.607820000000004</v>
      </c>
      <c r="D3918">
        <v>102.35894999999999</v>
      </c>
      <c r="E3918">
        <v>-0.1</v>
      </c>
      <c r="F3918">
        <v>4</v>
      </c>
      <c r="G3918">
        <v>4.5</v>
      </c>
      <c r="H3918">
        <v>-4.0999999999999996</v>
      </c>
    </row>
    <row r="3919" spans="1:8" x14ac:dyDescent="0.25">
      <c r="A3919" s="1">
        <v>43525</v>
      </c>
      <c r="B3919" t="s">
        <v>1</v>
      </c>
      <c r="C3919">
        <v>94.396330000000006</v>
      </c>
      <c r="D3919">
        <v>101.26479999999999</v>
      </c>
      <c r="E3919">
        <v>-0.6</v>
      </c>
      <c r="F3919">
        <v>-6.1</v>
      </c>
      <c r="G3919">
        <v>-2</v>
      </c>
      <c r="H3919">
        <v>-0.1</v>
      </c>
    </row>
    <row r="3920" spans="1:8" x14ac:dyDescent="0.25">
      <c r="A3920" s="1">
        <v>43525</v>
      </c>
      <c r="B3920" t="s">
        <v>118</v>
      </c>
      <c r="C3920">
        <v>102.35339</v>
      </c>
      <c r="D3920">
        <v>104.27395</v>
      </c>
      <c r="E3920">
        <v>-9.1</v>
      </c>
      <c r="F3920">
        <v>-6.7</v>
      </c>
      <c r="G3920">
        <v>-4.0999999999999996</v>
      </c>
      <c r="H3920">
        <v>-0.7</v>
      </c>
    </row>
    <row r="3921" spans="1:8" x14ac:dyDescent="0.25">
      <c r="A3921" s="1">
        <v>43525</v>
      </c>
      <c r="B3921" t="s">
        <v>32</v>
      </c>
      <c r="C3921">
        <v>92.657970000000006</v>
      </c>
      <c r="D3921">
        <v>96.255949999999999</v>
      </c>
      <c r="E3921">
        <v>-1.1000000000000001</v>
      </c>
      <c r="F3921">
        <v>-11</v>
      </c>
      <c r="G3921">
        <v>-5</v>
      </c>
      <c r="H3921">
        <v>-2.2999999999999998</v>
      </c>
    </row>
    <row r="3922" spans="1:8" x14ac:dyDescent="0.25">
      <c r="A3922" s="1">
        <v>43525</v>
      </c>
      <c r="B3922" t="s">
        <v>33</v>
      </c>
      <c r="C3922">
        <v>91.554689999999994</v>
      </c>
      <c r="D3922">
        <v>101.60317999999999</v>
      </c>
      <c r="E3922">
        <v>-10.6</v>
      </c>
      <c r="F3922">
        <v>-11.9</v>
      </c>
      <c r="G3922">
        <v>-0.2</v>
      </c>
      <c r="H3922">
        <v>7.4</v>
      </c>
    </row>
    <row r="3923" spans="1:8" x14ac:dyDescent="0.25">
      <c r="A3923" s="1">
        <v>43525</v>
      </c>
      <c r="B3923" t="s">
        <v>34</v>
      </c>
      <c r="C3923" t="s">
        <v>48</v>
      </c>
      <c r="D3923" t="s">
        <v>48</v>
      </c>
      <c r="E3923" t="s">
        <v>48</v>
      </c>
      <c r="F3923" t="s">
        <v>48</v>
      </c>
      <c r="G3923" t="s">
        <v>48</v>
      </c>
      <c r="H3923" t="s">
        <v>48</v>
      </c>
    </row>
    <row r="3924" spans="1:8" x14ac:dyDescent="0.25">
      <c r="A3924" s="1">
        <v>43525</v>
      </c>
      <c r="B3924" t="s">
        <v>35</v>
      </c>
      <c r="C3924">
        <v>95.749170000000007</v>
      </c>
      <c r="D3924">
        <v>106.72985</v>
      </c>
      <c r="E3924">
        <v>-0.7</v>
      </c>
      <c r="F3924">
        <v>-6.4</v>
      </c>
      <c r="G3924">
        <v>-0.4</v>
      </c>
      <c r="H3924">
        <v>-0.3</v>
      </c>
    </row>
    <row r="3925" spans="1:8" x14ac:dyDescent="0.25">
      <c r="A3925" s="1">
        <v>43525</v>
      </c>
      <c r="B3925" t="s">
        <v>36</v>
      </c>
      <c r="C3925" t="s">
        <v>48</v>
      </c>
      <c r="D3925" t="s">
        <v>48</v>
      </c>
      <c r="E3925" t="s">
        <v>48</v>
      </c>
      <c r="F3925" t="s">
        <v>48</v>
      </c>
      <c r="G3925" t="s">
        <v>48</v>
      </c>
      <c r="H3925" t="s">
        <v>48</v>
      </c>
    </row>
    <row r="3926" spans="1:8" x14ac:dyDescent="0.25">
      <c r="A3926" s="1">
        <v>43525</v>
      </c>
      <c r="B3926" t="s">
        <v>37</v>
      </c>
      <c r="C3926">
        <v>86.340170000000001</v>
      </c>
      <c r="D3926">
        <v>97.930359999999993</v>
      </c>
      <c r="E3926">
        <v>-2.6</v>
      </c>
      <c r="F3926">
        <v>-5.5</v>
      </c>
      <c r="G3926">
        <v>-2.8</v>
      </c>
      <c r="H3926">
        <v>3.3</v>
      </c>
    </row>
    <row r="3927" spans="1:8" x14ac:dyDescent="0.25">
      <c r="A3927" s="1">
        <v>43525</v>
      </c>
      <c r="B3927" t="s">
        <v>38</v>
      </c>
      <c r="C3927">
        <v>109.12345000000001</v>
      </c>
      <c r="D3927">
        <v>109.35724</v>
      </c>
      <c r="E3927">
        <v>-10.8</v>
      </c>
      <c r="F3927">
        <v>-6.9</v>
      </c>
      <c r="G3927">
        <v>-3.6</v>
      </c>
      <c r="H3927">
        <v>-0.3</v>
      </c>
    </row>
    <row r="3928" spans="1:8" x14ac:dyDescent="0.25">
      <c r="A3928" s="1">
        <v>43525</v>
      </c>
      <c r="B3928" t="s">
        <v>39</v>
      </c>
      <c r="C3928">
        <v>87.969499999999996</v>
      </c>
      <c r="D3928">
        <v>96.733450000000005</v>
      </c>
      <c r="E3928">
        <v>-2.2999999999999998</v>
      </c>
      <c r="F3928">
        <v>-7.2</v>
      </c>
      <c r="G3928">
        <v>-1.6</v>
      </c>
      <c r="H3928">
        <v>-1.9</v>
      </c>
    </row>
    <row r="3929" spans="1:8" x14ac:dyDescent="0.25">
      <c r="A3929" s="1">
        <v>43525</v>
      </c>
      <c r="B3929" t="s">
        <v>2</v>
      </c>
      <c r="C3929">
        <v>127.23248</v>
      </c>
      <c r="D3929">
        <v>127.79436</v>
      </c>
      <c r="E3929">
        <v>0.4</v>
      </c>
      <c r="F3929">
        <v>-9.8000000000000007</v>
      </c>
      <c r="G3929">
        <v>-7.7</v>
      </c>
      <c r="H3929">
        <v>-2</v>
      </c>
    </row>
    <row r="3930" spans="1:8" x14ac:dyDescent="0.25">
      <c r="A3930" s="1">
        <v>43525</v>
      </c>
      <c r="B3930" t="s">
        <v>40</v>
      </c>
      <c r="C3930">
        <v>86.023809999999997</v>
      </c>
      <c r="D3930">
        <v>89.935019999999994</v>
      </c>
      <c r="E3930">
        <v>1.9</v>
      </c>
      <c r="F3930">
        <v>-1.6</v>
      </c>
      <c r="G3930">
        <v>-1.2</v>
      </c>
      <c r="H3930">
        <v>1.2</v>
      </c>
    </row>
    <row r="3931" spans="1:8" x14ac:dyDescent="0.25">
      <c r="A3931" s="1">
        <v>43525</v>
      </c>
      <c r="B3931" t="s">
        <v>41</v>
      </c>
      <c r="C3931">
        <v>91.146860000000004</v>
      </c>
      <c r="D3931">
        <v>100.43058000000001</v>
      </c>
      <c r="E3931">
        <v>-1.4</v>
      </c>
      <c r="F3931">
        <v>-7.3</v>
      </c>
      <c r="G3931">
        <v>-2.5</v>
      </c>
      <c r="H3931">
        <v>-0.8</v>
      </c>
    </row>
    <row r="3932" spans="1:8" x14ac:dyDescent="0.25">
      <c r="A3932" s="1">
        <v>43525</v>
      </c>
      <c r="B3932" t="s">
        <v>42</v>
      </c>
      <c r="C3932">
        <v>92.701970000000003</v>
      </c>
      <c r="D3932">
        <v>98.445959999999999</v>
      </c>
      <c r="E3932">
        <v>2.2999999999999998</v>
      </c>
      <c r="F3932">
        <v>2.6</v>
      </c>
      <c r="G3932">
        <v>8.1</v>
      </c>
      <c r="H3932">
        <v>3.9</v>
      </c>
    </row>
    <row r="3933" spans="1:8" x14ac:dyDescent="0.25">
      <c r="A3933" s="1">
        <v>43525</v>
      </c>
      <c r="B3933" t="s">
        <v>43</v>
      </c>
      <c r="C3933">
        <v>101.82127</v>
      </c>
      <c r="D3933">
        <v>101.42404000000001</v>
      </c>
      <c r="E3933">
        <v>2.6</v>
      </c>
      <c r="F3933">
        <v>3.2</v>
      </c>
      <c r="G3933">
        <v>2.9</v>
      </c>
      <c r="H3933">
        <v>3.7</v>
      </c>
    </row>
    <row r="3934" spans="1:8" x14ac:dyDescent="0.25">
      <c r="A3934" s="1">
        <v>43525</v>
      </c>
      <c r="B3934" t="s">
        <v>44</v>
      </c>
      <c r="C3934">
        <v>98.098799999999997</v>
      </c>
      <c r="D3934">
        <v>97.027510000000007</v>
      </c>
      <c r="E3934">
        <v>2.4</v>
      </c>
      <c r="F3934">
        <v>4.3</v>
      </c>
      <c r="G3934">
        <v>6.3</v>
      </c>
      <c r="H3934">
        <v>7.2</v>
      </c>
    </row>
    <row r="3935" spans="1:8" x14ac:dyDescent="0.25">
      <c r="A3935" s="1">
        <v>43525</v>
      </c>
      <c r="B3935" t="s">
        <v>45</v>
      </c>
      <c r="C3935" t="s">
        <v>48</v>
      </c>
      <c r="D3935" t="s">
        <v>48</v>
      </c>
      <c r="E3935" t="s">
        <v>48</v>
      </c>
      <c r="F3935" t="s">
        <v>48</v>
      </c>
      <c r="G3935" t="s">
        <v>48</v>
      </c>
      <c r="H3935" t="s">
        <v>48</v>
      </c>
    </row>
    <row r="3936" spans="1:8" x14ac:dyDescent="0.25">
      <c r="A3936" s="1">
        <v>43525</v>
      </c>
      <c r="B3936" t="s">
        <v>46</v>
      </c>
      <c r="C3936">
        <v>76.793430000000001</v>
      </c>
      <c r="D3936">
        <v>87.023330000000001</v>
      </c>
      <c r="E3936">
        <v>-2.8</v>
      </c>
      <c r="F3936">
        <v>-12.2</v>
      </c>
      <c r="G3936">
        <v>-4.5</v>
      </c>
      <c r="H3936">
        <v>-1.1000000000000001</v>
      </c>
    </row>
    <row r="3937" spans="1:8" x14ac:dyDescent="0.25">
      <c r="A3937" s="1">
        <v>43525</v>
      </c>
      <c r="B3937" t="s">
        <v>47</v>
      </c>
      <c r="C3937">
        <v>76.799490000000006</v>
      </c>
      <c r="D3937">
        <v>100.13578</v>
      </c>
      <c r="E3937">
        <v>-2.2000000000000002</v>
      </c>
      <c r="F3937">
        <v>-1.2</v>
      </c>
      <c r="G3937">
        <v>2.5</v>
      </c>
      <c r="H3937">
        <v>-4.0999999999999996</v>
      </c>
    </row>
    <row r="3938" spans="1:8" x14ac:dyDescent="0.25">
      <c r="A3938" s="1">
        <v>43556</v>
      </c>
      <c r="B3938" t="s">
        <v>1</v>
      </c>
      <c r="C3938">
        <v>97.126180000000005</v>
      </c>
      <c r="D3938">
        <v>101.86431</v>
      </c>
      <c r="E3938">
        <v>0.6</v>
      </c>
      <c r="F3938">
        <v>-3.6</v>
      </c>
      <c r="G3938">
        <v>-2.4</v>
      </c>
      <c r="H3938">
        <v>-1.1000000000000001</v>
      </c>
    </row>
    <row r="3939" spans="1:8" x14ac:dyDescent="0.25">
      <c r="A3939" s="1">
        <v>43556</v>
      </c>
      <c r="B3939" t="s">
        <v>118</v>
      </c>
      <c r="C3939">
        <v>106.25093</v>
      </c>
      <c r="D3939">
        <v>114.70417</v>
      </c>
      <c r="E3939">
        <v>10</v>
      </c>
      <c r="F3939">
        <v>-0.8</v>
      </c>
      <c r="G3939">
        <v>-3.3</v>
      </c>
      <c r="H3939">
        <v>-1</v>
      </c>
    </row>
    <row r="3940" spans="1:8" x14ac:dyDescent="0.25">
      <c r="A3940" s="1">
        <v>43556</v>
      </c>
      <c r="B3940" t="s">
        <v>32</v>
      </c>
      <c r="C3940">
        <v>93.631770000000003</v>
      </c>
      <c r="D3940">
        <v>96.185090000000002</v>
      </c>
      <c r="E3940">
        <v>-0.1</v>
      </c>
      <c r="F3940">
        <v>3.9</v>
      </c>
      <c r="G3940">
        <v>-3</v>
      </c>
      <c r="H3940">
        <v>-2.9</v>
      </c>
    </row>
    <row r="3941" spans="1:8" x14ac:dyDescent="0.25">
      <c r="A3941" s="1">
        <v>43556</v>
      </c>
      <c r="B3941" t="s">
        <v>33</v>
      </c>
      <c r="C3941">
        <v>64.286270000000002</v>
      </c>
      <c r="D3941">
        <v>75.256489999999999</v>
      </c>
      <c r="E3941">
        <v>-25.9</v>
      </c>
      <c r="F3941">
        <v>-31.4</v>
      </c>
      <c r="G3941">
        <v>-7.6</v>
      </c>
      <c r="H3941">
        <v>5.2</v>
      </c>
    </row>
    <row r="3942" spans="1:8" x14ac:dyDescent="0.25">
      <c r="A3942" s="1">
        <v>43556</v>
      </c>
      <c r="B3942" t="s">
        <v>34</v>
      </c>
      <c r="C3942" t="s">
        <v>48</v>
      </c>
      <c r="D3942" t="s">
        <v>48</v>
      </c>
      <c r="E3942" t="s">
        <v>48</v>
      </c>
      <c r="F3942" t="s">
        <v>48</v>
      </c>
      <c r="G3942" t="s">
        <v>48</v>
      </c>
      <c r="H3942" t="s">
        <v>48</v>
      </c>
    </row>
    <row r="3943" spans="1:8" x14ac:dyDescent="0.25">
      <c r="A3943" s="1">
        <v>43556</v>
      </c>
      <c r="B3943" t="s">
        <v>35</v>
      </c>
      <c r="C3943">
        <v>97.533649999999994</v>
      </c>
      <c r="D3943">
        <v>109.84088</v>
      </c>
      <c r="E3943">
        <v>2.9</v>
      </c>
      <c r="F3943">
        <v>5.4</v>
      </c>
      <c r="G3943">
        <v>1</v>
      </c>
      <c r="H3943">
        <v>-0.3</v>
      </c>
    </row>
    <row r="3944" spans="1:8" x14ac:dyDescent="0.25">
      <c r="A3944" s="1">
        <v>43556</v>
      </c>
      <c r="B3944" t="s">
        <v>36</v>
      </c>
      <c r="C3944" t="s">
        <v>48</v>
      </c>
      <c r="D3944" t="s">
        <v>48</v>
      </c>
      <c r="E3944" t="s">
        <v>48</v>
      </c>
      <c r="F3944" t="s">
        <v>48</v>
      </c>
      <c r="G3944" t="s">
        <v>48</v>
      </c>
      <c r="H3944" t="s">
        <v>48</v>
      </c>
    </row>
    <row r="3945" spans="1:8" x14ac:dyDescent="0.25">
      <c r="A3945" s="1">
        <v>43556</v>
      </c>
      <c r="B3945" t="s">
        <v>37</v>
      </c>
      <c r="C3945">
        <v>91.490269999999995</v>
      </c>
      <c r="D3945">
        <v>104.94641</v>
      </c>
      <c r="E3945">
        <v>7.2</v>
      </c>
      <c r="F3945">
        <v>3.4</v>
      </c>
      <c r="G3945">
        <v>-1.3</v>
      </c>
      <c r="H3945">
        <v>2.7</v>
      </c>
    </row>
    <row r="3946" spans="1:8" x14ac:dyDescent="0.25">
      <c r="A3946" s="1">
        <v>43556</v>
      </c>
      <c r="B3946" t="s">
        <v>38</v>
      </c>
      <c r="C3946">
        <v>118.16217</v>
      </c>
      <c r="D3946">
        <v>123.88800000000001</v>
      </c>
      <c r="E3946">
        <v>13.3</v>
      </c>
      <c r="F3946">
        <v>-1.3</v>
      </c>
      <c r="G3946">
        <v>-3</v>
      </c>
      <c r="H3946">
        <v>-0.8</v>
      </c>
    </row>
    <row r="3947" spans="1:8" x14ac:dyDescent="0.25">
      <c r="A3947" s="1">
        <v>43556</v>
      </c>
      <c r="B3947" t="s">
        <v>39</v>
      </c>
      <c r="C3947">
        <v>91.131389999999996</v>
      </c>
      <c r="D3947">
        <v>95.596459999999993</v>
      </c>
      <c r="E3947">
        <v>-1.2</v>
      </c>
      <c r="F3947">
        <v>-9.4</v>
      </c>
      <c r="G3947">
        <v>-3.7</v>
      </c>
      <c r="H3947">
        <v>-2.9</v>
      </c>
    </row>
    <row r="3948" spans="1:8" x14ac:dyDescent="0.25">
      <c r="A3948" s="1">
        <v>43556</v>
      </c>
      <c r="B3948" t="s">
        <v>2</v>
      </c>
      <c r="C3948">
        <v>117.51427</v>
      </c>
      <c r="D3948">
        <v>119.01739000000001</v>
      </c>
      <c r="E3948">
        <v>-6.9</v>
      </c>
      <c r="F3948">
        <v>-17.399999999999999</v>
      </c>
      <c r="G3948">
        <v>-10.199999999999999</v>
      </c>
      <c r="H3948">
        <v>-3.2</v>
      </c>
    </row>
    <row r="3949" spans="1:8" x14ac:dyDescent="0.25">
      <c r="A3949" s="1">
        <v>43556</v>
      </c>
      <c r="B3949" t="s">
        <v>40</v>
      </c>
      <c r="C3949">
        <v>83.743899999999996</v>
      </c>
      <c r="D3949">
        <v>87.143169999999998</v>
      </c>
      <c r="E3949">
        <v>-3.1</v>
      </c>
      <c r="F3949">
        <v>-8.8000000000000007</v>
      </c>
      <c r="G3949">
        <v>-3.1</v>
      </c>
      <c r="H3949">
        <v>-0.4</v>
      </c>
    </row>
    <row r="3950" spans="1:8" x14ac:dyDescent="0.25">
      <c r="A3950" s="1">
        <v>43556</v>
      </c>
      <c r="B3950" t="s">
        <v>41</v>
      </c>
      <c r="C3950">
        <v>99.232039999999998</v>
      </c>
      <c r="D3950">
        <v>103.99526</v>
      </c>
      <c r="E3950">
        <v>3.5</v>
      </c>
      <c r="F3950">
        <v>-2.2999999999999998</v>
      </c>
      <c r="G3950">
        <v>-2.4</v>
      </c>
      <c r="H3950">
        <v>-2.1</v>
      </c>
    </row>
    <row r="3951" spans="1:8" x14ac:dyDescent="0.25">
      <c r="A3951" s="1">
        <v>43556</v>
      </c>
      <c r="B3951" t="s">
        <v>42</v>
      </c>
      <c r="C3951">
        <v>96.177099999999996</v>
      </c>
      <c r="D3951">
        <v>100.21272999999999</v>
      </c>
      <c r="E3951">
        <v>1.8</v>
      </c>
      <c r="F3951">
        <v>2.2000000000000002</v>
      </c>
      <c r="G3951">
        <v>6.5</v>
      </c>
      <c r="H3951">
        <v>3.1</v>
      </c>
    </row>
    <row r="3952" spans="1:8" x14ac:dyDescent="0.25">
      <c r="A3952" s="1">
        <v>43556</v>
      </c>
      <c r="B3952" t="s">
        <v>43</v>
      </c>
      <c r="C3952">
        <v>99.353099999999998</v>
      </c>
      <c r="D3952">
        <v>102.23381000000001</v>
      </c>
      <c r="E3952">
        <v>0.8</v>
      </c>
      <c r="F3952">
        <v>3.2</v>
      </c>
      <c r="G3952">
        <v>3</v>
      </c>
      <c r="H3952">
        <v>2.8</v>
      </c>
    </row>
    <row r="3953" spans="1:8" x14ac:dyDescent="0.25">
      <c r="A3953" s="1">
        <v>43556</v>
      </c>
      <c r="B3953" t="s">
        <v>44</v>
      </c>
      <c r="C3953">
        <v>99.921970000000002</v>
      </c>
      <c r="D3953">
        <v>99.123279999999994</v>
      </c>
      <c r="E3953">
        <v>2.2000000000000002</v>
      </c>
      <c r="F3953">
        <v>5.0999999999999996</v>
      </c>
      <c r="G3953">
        <v>6</v>
      </c>
      <c r="H3953">
        <v>6.6</v>
      </c>
    </row>
    <row r="3954" spans="1:8" x14ac:dyDescent="0.25">
      <c r="A3954" s="1">
        <v>43556</v>
      </c>
      <c r="B3954" t="s">
        <v>45</v>
      </c>
      <c r="C3954" t="s">
        <v>48</v>
      </c>
      <c r="D3954" t="s">
        <v>48</v>
      </c>
      <c r="E3954" t="s">
        <v>48</v>
      </c>
      <c r="F3954" t="s">
        <v>48</v>
      </c>
      <c r="G3954" t="s">
        <v>48</v>
      </c>
      <c r="H3954" t="s">
        <v>48</v>
      </c>
    </row>
    <row r="3955" spans="1:8" x14ac:dyDescent="0.25">
      <c r="A3955" s="1">
        <v>43556</v>
      </c>
      <c r="B3955" t="s">
        <v>46</v>
      </c>
      <c r="C3955">
        <v>84.088819999999998</v>
      </c>
      <c r="D3955">
        <v>93.228579999999994</v>
      </c>
      <c r="E3955">
        <v>7.1</v>
      </c>
      <c r="F3955">
        <v>-3.5</v>
      </c>
      <c r="G3955">
        <v>-4.3</v>
      </c>
      <c r="H3955">
        <v>-2.2999999999999998</v>
      </c>
    </row>
    <row r="3956" spans="1:8" x14ac:dyDescent="0.25">
      <c r="A3956" s="1">
        <v>43556</v>
      </c>
      <c r="B3956" t="s">
        <v>47</v>
      </c>
      <c r="C3956">
        <v>86.665199999999999</v>
      </c>
      <c r="D3956">
        <v>99.370050000000006</v>
      </c>
      <c r="E3956">
        <v>-0.8</v>
      </c>
      <c r="F3956">
        <v>-4.5</v>
      </c>
      <c r="G3956">
        <v>0.4</v>
      </c>
      <c r="H3956">
        <v>-4.7</v>
      </c>
    </row>
    <row r="3957" spans="1:8" x14ac:dyDescent="0.25">
      <c r="A3957" s="1">
        <v>43586</v>
      </c>
      <c r="B3957" t="s">
        <v>1</v>
      </c>
      <c r="C3957">
        <v>106.03588999999999</v>
      </c>
      <c r="D3957">
        <v>101.79409</v>
      </c>
      <c r="E3957">
        <v>-0.1</v>
      </c>
      <c r="F3957">
        <v>7.8</v>
      </c>
      <c r="G3957">
        <v>-0.4</v>
      </c>
      <c r="H3957">
        <v>0</v>
      </c>
    </row>
    <row r="3958" spans="1:8" x14ac:dyDescent="0.25">
      <c r="A3958" s="1">
        <v>43586</v>
      </c>
      <c r="B3958" t="s">
        <v>118</v>
      </c>
      <c r="C3958">
        <v>108.80282</v>
      </c>
      <c r="D3958">
        <v>113.39113</v>
      </c>
      <c r="E3958">
        <v>-1.1000000000000001</v>
      </c>
      <c r="F3958">
        <v>7.1</v>
      </c>
      <c r="G3958">
        <v>-1.3</v>
      </c>
      <c r="H3958">
        <v>0.4</v>
      </c>
    </row>
    <row r="3959" spans="1:8" x14ac:dyDescent="0.25">
      <c r="A3959" s="1">
        <v>43586</v>
      </c>
      <c r="B3959" t="s">
        <v>32</v>
      </c>
      <c r="C3959">
        <v>93.709350000000001</v>
      </c>
      <c r="D3959">
        <v>94.45787</v>
      </c>
      <c r="E3959">
        <v>-1.8</v>
      </c>
      <c r="F3959">
        <v>3.4</v>
      </c>
      <c r="G3959">
        <v>-1.7</v>
      </c>
      <c r="H3959">
        <v>-2.9</v>
      </c>
    </row>
    <row r="3960" spans="1:8" x14ac:dyDescent="0.25">
      <c r="A3960" s="1">
        <v>43586</v>
      </c>
      <c r="B3960" t="s">
        <v>33</v>
      </c>
      <c r="C3960">
        <v>114.50067</v>
      </c>
      <c r="D3960">
        <v>117.49608000000001</v>
      </c>
      <c r="E3960">
        <v>56.1</v>
      </c>
      <c r="F3960">
        <v>0.3</v>
      </c>
      <c r="G3960">
        <v>-5.8</v>
      </c>
      <c r="H3960">
        <v>4.7</v>
      </c>
    </row>
    <row r="3961" spans="1:8" x14ac:dyDescent="0.25">
      <c r="A3961" s="1">
        <v>43586</v>
      </c>
      <c r="B3961" t="s">
        <v>34</v>
      </c>
      <c r="C3961" t="s">
        <v>48</v>
      </c>
      <c r="D3961" t="s">
        <v>48</v>
      </c>
      <c r="E3961" t="s">
        <v>48</v>
      </c>
      <c r="F3961" t="s">
        <v>48</v>
      </c>
      <c r="G3961" t="s">
        <v>48</v>
      </c>
      <c r="H3961" t="s">
        <v>48</v>
      </c>
    </row>
    <row r="3962" spans="1:8" x14ac:dyDescent="0.25">
      <c r="A3962" s="1">
        <v>43586</v>
      </c>
      <c r="B3962" t="s">
        <v>35</v>
      </c>
      <c r="C3962">
        <v>103.84057</v>
      </c>
      <c r="D3962">
        <v>107.49939000000001</v>
      </c>
      <c r="E3962">
        <v>-2.1</v>
      </c>
      <c r="F3962">
        <v>10.3</v>
      </c>
      <c r="G3962">
        <v>2.8</v>
      </c>
      <c r="H3962">
        <v>1.3</v>
      </c>
    </row>
    <row r="3963" spans="1:8" x14ac:dyDescent="0.25">
      <c r="A3963" s="1">
        <v>43586</v>
      </c>
      <c r="B3963" t="s">
        <v>36</v>
      </c>
      <c r="C3963" t="s">
        <v>48</v>
      </c>
      <c r="D3963" t="s">
        <v>48</v>
      </c>
      <c r="E3963" t="s">
        <v>48</v>
      </c>
      <c r="F3963" t="s">
        <v>48</v>
      </c>
      <c r="G3963" t="s">
        <v>48</v>
      </c>
      <c r="H3963" t="s">
        <v>48</v>
      </c>
    </row>
    <row r="3964" spans="1:8" x14ac:dyDescent="0.25">
      <c r="A3964" s="1">
        <v>43586</v>
      </c>
      <c r="B3964" t="s">
        <v>37</v>
      </c>
      <c r="C3964">
        <v>90.238389999999995</v>
      </c>
      <c r="D3964">
        <v>101.36843</v>
      </c>
      <c r="E3964">
        <v>-3.4</v>
      </c>
      <c r="F3964">
        <v>14.9</v>
      </c>
      <c r="G3964">
        <v>1.5</v>
      </c>
      <c r="H3964">
        <v>3.9</v>
      </c>
    </row>
    <row r="3965" spans="1:8" x14ac:dyDescent="0.25">
      <c r="A3965" s="1">
        <v>43586</v>
      </c>
      <c r="B3965" t="s">
        <v>38</v>
      </c>
      <c r="C3965">
        <v>125.50572</v>
      </c>
      <c r="D3965">
        <v>122.56171000000001</v>
      </c>
      <c r="E3965">
        <v>-1.1000000000000001</v>
      </c>
      <c r="F3965">
        <v>12.7</v>
      </c>
      <c r="G3965">
        <v>0</v>
      </c>
      <c r="H3965">
        <v>1.4</v>
      </c>
    </row>
    <row r="3966" spans="1:8" x14ac:dyDescent="0.25">
      <c r="A3966" s="1">
        <v>43586</v>
      </c>
      <c r="B3966" t="s">
        <v>39</v>
      </c>
      <c r="C3966">
        <v>98.306489999999997</v>
      </c>
      <c r="D3966">
        <v>92.520060000000001</v>
      </c>
      <c r="E3966">
        <v>-3.2</v>
      </c>
      <c r="F3966">
        <v>-0.6</v>
      </c>
      <c r="G3966">
        <v>-3</v>
      </c>
      <c r="H3966">
        <v>-2.2000000000000002</v>
      </c>
    </row>
    <row r="3967" spans="1:8" x14ac:dyDescent="0.25">
      <c r="A3967" s="1">
        <v>43586</v>
      </c>
      <c r="B3967" t="s">
        <v>2</v>
      </c>
      <c r="C3967">
        <v>118.65625</v>
      </c>
      <c r="D3967">
        <v>119.06607</v>
      </c>
      <c r="E3967">
        <v>0</v>
      </c>
      <c r="F3967">
        <v>-16.399999999999999</v>
      </c>
      <c r="G3967">
        <v>-11.5</v>
      </c>
      <c r="H3967">
        <v>-4</v>
      </c>
    </row>
    <row r="3968" spans="1:8" x14ac:dyDescent="0.25">
      <c r="A3968" s="1">
        <v>43586</v>
      </c>
      <c r="B3968" t="s">
        <v>40</v>
      </c>
      <c r="C3968">
        <v>92.855689999999996</v>
      </c>
      <c r="D3968">
        <v>92.485110000000006</v>
      </c>
      <c r="E3968">
        <v>6.1</v>
      </c>
      <c r="F3968">
        <v>5.0999999999999996</v>
      </c>
      <c r="G3968">
        <v>-1.5</v>
      </c>
      <c r="H3968">
        <v>-0.1</v>
      </c>
    </row>
    <row r="3969" spans="1:8" x14ac:dyDescent="0.25">
      <c r="A3969" s="1">
        <v>43586</v>
      </c>
      <c r="B3969" t="s">
        <v>41</v>
      </c>
      <c r="C3969">
        <v>111.48451</v>
      </c>
      <c r="D3969">
        <v>104.3258</v>
      </c>
      <c r="E3969">
        <v>0.3</v>
      </c>
      <c r="F3969">
        <v>11.8</v>
      </c>
      <c r="G3969">
        <v>0.5</v>
      </c>
      <c r="H3969">
        <v>-0.8</v>
      </c>
    </row>
    <row r="3970" spans="1:8" x14ac:dyDescent="0.25">
      <c r="A3970" s="1">
        <v>43586</v>
      </c>
      <c r="B3970" t="s">
        <v>42</v>
      </c>
      <c r="C3970">
        <v>105.78748</v>
      </c>
      <c r="D3970">
        <v>99.634529999999998</v>
      </c>
      <c r="E3970">
        <v>-0.6</v>
      </c>
      <c r="F3970">
        <v>28</v>
      </c>
      <c r="G3970">
        <v>10.7</v>
      </c>
      <c r="H3970">
        <v>6.3</v>
      </c>
    </row>
    <row r="3971" spans="1:8" x14ac:dyDescent="0.25">
      <c r="A3971" s="1">
        <v>43586</v>
      </c>
      <c r="B3971" t="s">
        <v>43</v>
      </c>
      <c r="C3971">
        <v>106.17626</v>
      </c>
      <c r="D3971">
        <v>102.10928</v>
      </c>
      <c r="E3971">
        <v>-0.1</v>
      </c>
      <c r="F3971">
        <v>20.6</v>
      </c>
      <c r="G3971">
        <v>6.3</v>
      </c>
      <c r="H3971">
        <v>5.0999999999999996</v>
      </c>
    </row>
    <row r="3972" spans="1:8" x14ac:dyDescent="0.25">
      <c r="A3972" s="1">
        <v>43586</v>
      </c>
      <c r="B3972" t="s">
        <v>44</v>
      </c>
      <c r="C3972">
        <v>106.25724</v>
      </c>
      <c r="D3972">
        <v>98.572909999999993</v>
      </c>
      <c r="E3972">
        <v>-0.6</v>
      </c>
      <c r="F3972">
        <v>20.2</v>
      </c>
      <c r="G3972">
        <v>8.9</v>
      </c>
      <c r="H3972">
        <v>9.3000000000000007</v>
      </c>
    </row>
    <row r="3973" spans="1:8" x14ac:dyDescent="0.25">
      <c r="A3973" s="1">
        <v>43586</v>
      </c>
      <c r="B3973" t="s">
        <v>45</v>
      </c>
      <c r="C3973" t="s">
        <v>48</v>
      </c>
      <c r="D3973" t="s">
        <v>48</v>
      </c>
      <c r="E3973" t="s">
        <v>48</v>
      </c>
      <c r="F3973" t="s">
        <v>48</v>
      </c>
      <c r="G3973" t="s">
        <v>48</v>
      </c>
      <c r="H3973" t="s">
        <v>48</v>
      </c>
    </row>
    <row r="3974" spans="1:8" x14ac:dyDescent="0.25">
      <c r="A3974" s="1">
        <v>43586</v>
      </c>
      <c r="B3974" t="s">
        <v>46</v>
      </c>
      <c r="C3974">
        <v>91.045779999999993</v>
      </c>
      <c r="D3974">
        <v>87.373490000000004</v>
      </c>
      <c r="E3974">
        <v>-6.3</v>
      </c>
      <c r="F3974">
        <v>7.4</v>
      </c>
      <c r="G3974">
        <v>-1.9</v>
      </c>
      <c r="H3974">
        <v>-0.5</v>
      </c>
    </row>
    <row r="3975" spans="1:8" x14ac:dyDescent="0.25">
      <c r="A3975" s="1">
        <v>43586</v>
      </c>
      <c r="B3975" t="s">
        <v>47</v>
      </c>
      <c r="C3975">
        <v>113.30206</v>
      </c>
      <c r="D3975">
        <v>98.475800000000007</v>
      </c>
      <c r="E3975">
        <v>-0.9</v>
      </c>
      <c r="F3975">
        <v>13.9</v>
      </c>
      <c r="G3975">
        <v>3.7</v>
      </c>
      <c r="H3975">
        <v>-2.2999999999999998</v>
      </c>
    </row>
    <row r="3976" spans="1:8" x14ac:dyDescent="0.25">
      <c r="A3976" s="1">
        <v>43617</v>
      </c>
      <c r="B3976" t="s">
        <v>1</v>
      </c>
      <c r="C3976">
        <v>99.988489999999999</v>
      </c>
      <c r="D3976">
        <v>100.801</v>
      </c>
      <c r="E3976">
        <v>-1</v>
      </c>
      <c r="F3976">
        <v>-5.8</v>
      </c>
      <c r="G3976">
        <v>-1.3</v>
      </c>
      <c r="H3976">
        <v>-0.7</v>
      </c>
    </row>
    <row r="3977" spans="1:8" x14ac:dyDescent="0.25">
      <c r="A3977" s="1">
        <v>43617</v>
      </c>
      <c r="B3977" t="s">
        <v>118</v>
      </c>
      <c r="C3977">
        <v>101.13168</v>
      </c>
      <c r="D3977">
        <v>109.87938</v>
      </c>
      <c r="E3977">
        <v>-3.1</v>
      </c>
      <c r="F3977">
        <v>-8.3000000000000007</v>
      </c>
      <c r="G3977">
        <v>-2.5</v>
      </c>
      <c r="H3977">
        <v>-0.8</v>
      </c>
    </row>
    <row r="3978" spans="1:8" x14ac:dyDescent="0.25">
      <c r="A3978" s="1">
        <v>43617</v>
      </c>
      <c r="B3978" t="s">
        <v>32</v>
      </c>
      <c r="C3978">
        <v>89.456370000000007</v>
      </c>
      <c r="D3978">
        <v>96.200530000000001</v>
      </c>
      <c r="E3978">
        <v>1.8</v>
      </c>
      <c r="F3978">
        <v>5.6</v>
      </c>
      <c r="G3978">
        <v>-0.6</v>
      </c>
      <c r="H3978">
        <v>-2.7</v>
      </c>
    </row>
    <row r="3979" spans="1:8" x14ac:dyDescent="0.25">
      <c r="A3979" s="1">
        <v>43617</v>
      </c>
      <c r="B3979" t="s">
        <v>33</v>
      </c>
      <c r="C3979">
        <v>125.96545999999999</v>
      </c>
      <c r="D3979">
        <v>121.71771</v>
      </c>
      <c r="E3979">
        <v>3.6</v>
      </c>
      <c r="F3979">
        <v>2.8</v>
      </c>
      <c r="G3979">
        <v>-4.2</v>
      </c>
      <c r="H3979">
        <v>3.8</v>
      </c>
    </row>
    <row r="3980" spans="1:8" x14ac:dyDescent="0.25">
      <c r="A3980" s="1">
        <v>43617</v>
      </c>
      <c r="B3980" t="s">
        <v>34</v>
      </c>
      <c r="C3980" t="s">
        <v>48</v>
      </c>
      <c r="D3980" t="s">
        <v>48</v>
      </c>
      <c r="E3980" t="s">
        <v>48</v>
      </c>
      <c r="F3980" t="s">
        <v>48</v>
      </c>
      <c r="G3980" t="s">
        <v>48</v>
      </c>
      <c r="H3980" t="s">
        <v>48</v>
      </c>
    </row>
    <row r="3981" spans="1:8" x14ac:dyDescent="0.25">
      <c r="A3981" s="1">
        <v>43617</v>
      </c>
      <c r="B3981" t="s">
        <v>35</v>
      </c>
      <c r="C3981">
        <v>99.553929999999994</v>
      </c>
      <c r="D3981">
        <v>105.7285</v>
      </c>
      <c r="E3981">
        <v>-1.6</v>
      </c>
      <c r="F3981">
        <v>-1</v>
      </c>
      <c r="G3981">
        <v>2.1</v>
      </c>
      <c r="H3981">
        <v>1.4</v>
      </c>
    </row>
    <row r="3982" spans="1:8" x14ac:dyDescent="0.25">
      <c r="A3982" s="1">
        <v>43617</v>
      </c>
      <c r="B3982" t="s">
        <v>36</v>
      </c>
      <c r="C3982" t="s">
        <v>48</v>
      </c>
      <c r="D3982" t="s">
        <v>48</v>
      </c>
      <c r="E3982" t="s">
        <v>48</v>
      </c>
      <c r="F3982" t="s">
        <v>48</v>
      </c>
      <c r="G3982" t="s">
        <v>48</v>
      </c>
      <c r="H3982" t="s">
        <v>48</v>
      </c>
    </row>
    <row r="3983" spans="1:8" x14ac:dyDescent="0.25">
      <c r="A3983" s="1">
        <v>43617</v>
      </c>
      <c r="B3983" t="s">
        <v>37</v>
      </c>
      <c r="C3983">
        <v>84.43683</v>
      </c>
      <c r="D3983">
        <v>99.139899999999997</v>
      </c>
      <c r="E3983">
        <v>-2.2000000000000002</v>
      </c>
      <c r="F3983">
        <v>-5.8</v>
      </c>
      <c r="G3983">
        <v>0.3</v>
      </c>
      <c r="H3983">
        <v>2.8</v>
      </c>
    </row>
    <row r="3984" spans="1:8" x14ac:dyDescent="0.25">
      <c r="A3984" s="1">
        <v>43617</v>
      </c>
      <c r="B3984" t="s">
        <v>38</v>
      </c>
      <c r="C3984">
        <v>112.3443</v>
      </c>
      <c r="D3984">
        <v>116.08631</v>
      </c>
      <c r="E3984">
        <v>-5.3</v>
      </c>
      <c r="F3984">
        <v>-8.6</v>
      </c>
      <c r="G3984">
        <v>-1.5</v>
      </c>
      <c r="H3984">
        <v>-0.1</v>
      </c>
    </row>
    <row r="3985" spans="1:8" x14ac:dyDescent="0.25">
      <c r="A3985" s="1">
        <v>43617</v>
      </c>
      <c r="B3985" t="s">
        <v>39</v>
      </c>
      <c r="C3985">
        <v>95.391509999999997</v>
      </c>
      <c r="D3985">
        <v>92.736689999999996</v>
      </c>
      <c r="E3985">
        <v>0.2</v>
      </c>
      <c r="F3985">
        <v>-10.4</v>
      </c>
      <c r="G3985">
        <v>-4.4000000000000004</v>
      </c>
      <c r="H3985">
        <v>-3</v>
      </c>
    </row>
    <row r="3986" spans="1:8" x14ac:dyDescent="0.25">
      <c r="A3986" s="1">
        <v>43617</v>
      </c>
      <c r="B3986" t="s">
        <v>2</v>
      </c>
      <c r="C3986">
        <v>119.14187</v>
      </c>
      <c r="D3986">
        <v>123.79407</v>
      </c>
      <c r="E3986">
        <v>4</v>
      </c>
      <c r="F3986">
        <v>-12</v>
      </c>
      <c r="G3986">
        <v>-11.6</v>
      </c>
      <c r="H3986">
        <v>-4.3</v>
      </c>
    </row>
    <row r="3987" spans="1:8" x14ac:dyDescent="0.25">
      <c r="A3987" s="1">
        <v>43617</v>
      </c>
      <c r="B3987" t="s">
        <v>40</v>
      </c>
      <c r="C3987">
        <v>83.733729999999994</v>
      </c>
      <c r="D3987">
        <v>87.234690000000001</v>
      </c>
      <c r="E3987">
        <v>-5.7</v>
      </c>
      <c r="F3987">
        <v>-6.6</v>
      </c>
      <c r="G3987">
        <v>-2.2999999999999998</v>
      </c>
      <c r="H3987">
        <v>-0.9</v>
      </c>
    </row>
    <row r="3988" spans="1:8" x14ac:dyDescent="0.25">
      <c r="A3988" s="1">
        <v>43617</v>
      </c>
      <c r="B3988" t="s">
        <v>41</v>
      </c>
      <c r="C3988">
        <v>105.26062</v>
      </c>
      <c r="D3988">
        <v>101.81607</v>
      </c>
      <c r="E3988">
        <v>-2.4</v>
      </c>
      <c r="F3988">
        <v>-5.3</v>
      </c>
      <c r="G3988">
        <v>-0.6</v>
      </c>
      <c r="H3988">
        <v>-1.5</v>
      </c>
    </row>
    <row r="3989" spans="1:8" x14ac:dyDescent="0.25">
      <c r="A3989" s="1">
        <v>43617</v>
      </c>
      <c r="B3989" t="s">
        <v>42</v>
      </c>
      <c r="C3989">
        <v>97.645340000000004</v>
      </c>
      <c r="D3989">
        <v>98.569059999999993</v>
      </c>
      <c r="E3989">
        <v>-1.1000000000000001</v>
      </c>
      <c r="F3989">
        <v>-4.0999999999999996</v>
      </c>
      <c r="G3989">
        <v>7.8</v>
      </c>
      <c r="H3989">
        <v>5.0999999999999996</v>
      </c>
    </row>
    <row r="3990" spans="1:8" x14ac:dyDescent="0.25">
      <c r="A3990" s="1">
        <v>43617</v>
      </c>
      <c r="B3990" t="s">
        <v>43</v>
      </c>
      <c r="C3990">
        <v>95.882660000000001</v>
      </c>
      <c r="D3990">
        <v>99.447609999999997</v>
      </c>
      <c r="E3990">
        <v>-2.6</v>
      </c>
      <c r="F3990">
        <v>-2.1</v>
      </c>
      <c r="G3990">
        <v>4.9000000000000004</v>
      </c>
      <c r="H3990">
        <v>4.5999999999999996</v>
      </c>
    </row>
    <row r="3991" spans="1:8" x14ac:dyDescent="0.25">
      <c r="A3991" s="1">
        <v>43617</v>
      </c>
      <c r="B3991" t="s">
        <v>44</v>
      </c>
      <c r="C3991">
        <v>97.302369999999996</v>
      </c>
      <c r="D3991">
        <v>98.984369999999998</v>
      </c>
      <c r="E3991">
        <v>0.4</v>
      </c>
      <c r="F3991">
        <v>2.9</v>
      </c>
      <c r="G3991">
        <v>7.8</v>
      </c>
      <c r="H3991">
        <v>9.4</v>
      </c>
    </row>
    <row r="3992" spans="1:8" x14ac:dyDescent="0.25">
      <c r="A3992" s="1">
        <v>43617</v>
      </c>
      <c r="B3992" t="s">
        <v>45</v>
      </c>
      <c r="C3992" t="s">
        <v>48</v>
      </c>
      <c r="D3992" t="s">
        <v>48</v>
      </c>
      <c r="E3992" t="s">
        <v>48</v>
      </c>
      <c r="F3992" t="s">
        <v>48</v>
      </c>
      <c r="G3992" t="s">
        <v>48</v>
      </c>
      <c r="H3992" t="s">
        <v>48</v>
      </c>
    </row>
    <row r="3993" spans="1:8" x14ac:dyDescent="0.25">
      <c r="A3993" s="1">
        <v>43617</v>
      </c>
      <c r="B3993" t="s">
        <v>46</v>
      </c>
      <c r="C3993">
        <v>85.757639999999995</v>
      </c>
      <c r="D3993">
        <v>77.155990000000003</v>
      </c>
      <c r="E3993">
        <v>-11.7</v>
      </c>
      <c r="F3993">
        <v>-13.3</v>
      </c>
      <c r="G3993">
        <v>-4.0999999999999996</v>
      </c>
      <c r="H3993">
        <v>-1.6</v>
      </c>
    </row>
    <row r="3994" spans="1:8" x14ac:dyDescent="0.25">
      <c r="A3994" s="1">
        <v>43617</v>
      </c>
      <c r="B3994" t="s">
        <v>47</v>
      </c>
      <c r="C3994">
        <v>116.31085</v>
      </c>
      <c r="D3994">
        <v>97.742699999999999</v>
      </c>
      <c r="E3994">
        <v>-0.7</v>
      </c>
      <c r="F3994">
        <v>-2.4</v>
      </c>
      <c r="G3994">
        <v>2.2999999999999998</v>
      </c>
      <c r="H3994">
        <v>-2.2999999999999998</v>
      </c>
    </row>
    <row r="3995" spans="1:8" x14ac:dyDescent="0.25">
      <c r="A3995" s="1">
        <v>43647</v>
      </c>
      <c r="B3995" t="s">
        <v>1</v>
      </c>
      <c r="C3995">
        <v>108.88426</v>
      </c>
      <c r="D3995">
        <v>100.28384</v>
      </c>
      <c r="E3995">
        <v>-0.5</v>
      </c>
      <c r="F3995">
        <v>-2.5</v>
      </c>
      <c r="G3995">
        <v>-1.5</v>
      </c>
      <c r="H3995">
        <v>-1.3</v>
      </c>
    </row>
    <row r="3996" spans="1:8" x14ac:dyDescent="0.25">
      <c r="A3996" s="1">
        <v>43647</v>
      </c>
      <c r="B3996" t="s">
        <v>118</v>
      </c>
      <c r="C3996">
        <v>108.59934</v>
      </c>
      <c r="D3996">
        <v>106.27255</v>
      </c>
      <c r="E3996">
        <v>-3.3</v>
      </c>
      <c r="F3996">
        <v>-7.9</v>
      </c>
      <c r="G3996">
        <v>-3.3</v>
      </c>
      <c r="H3996">
        <v>-1.8</v>
      </c>
    </row>
    <row r="3997" spans="1:8" x14ac:dyDescent="0.25">
      <c r="A3997" s="1">
        <v>43647</v>
      </c>
      <c r="B3997" t="s">
        <v>32</v>
      </c>
      <c r="C3997">
        <v>92.714089999999999</v>
      </c>
      <c r="D3997">
        <v>89.025130000000004</v>
      </c>
      <c r="E3997">
        <v>-7.5</v>
      </c>
      <c r="F3997">
        <v>0.6</v>
      </c>
      <c r="G3997">
        <v>-0.5</v>
      </c>
      <c r="H3997">
        <v>-3.1</v>
      </c>
    </row>
    <row r="3998" spans="1:8" x14ac:dyDescent="0.25">
      <c r="A3998" s="1">
        <v>43647</v>
      </c>
      <c r="B3998" t="s">
        <v>33</v>
      </c>
      <c r="C3998">
        <v>133.95043999999999</v>
      </c>
      <c r="D3998">
        <v>122.29036000000001</v>
      </c>
      <c r="E3998">
        <v>0.5</v>
      </c>
      <c r="F3998">
        <v>3.4</v>
      </c>
      <c r="G3998">
        <v>-2.9</v>
      </c>
      <c r="H3998">
        <v>2.9</v>
      </c>
    </row>
    <row r="3999" spans="1:8" x14ac:dyDescent="0.25">
      <c r="A3999" s="1">
        <v>43647</v>
      </c>
      <c r="B3999" t="s">
        <v>34</v>
      </c>
      <c r="C3999" t="s">
        <v>48</v>
      </c>
      <c r="D3999" t="s">
        <v>48</v>
      </c>
      <c r="E3999" t="s">
        <v>48</v>
      </c>
      <c r="F3999" t="s">
        <v>48</v>
      </c>
      <c r="G3999" t="s">
        <v>48</v>
      </c>
      <c r="H3999" t="s">
        <v>48</v>
      </c>
    </row>
    <row r="4000" spans="1:8" x14ac:dyDescent="0.25">
      <c r="A4000" s="1">
        <v>43647</v>
      </c>
      <c r="B4000" t="s">
        <v>35</v>
      </c>
      <c r="C4000">
        <v>109.32597</v>
      </c>
      <c r="D4000">
        <v>105.52086</v>
      </c>
      <c r="E4000">
        <v>-0.2</v>
      </c>
      <c r="F4000">
        <v>0.3</v>
      </c>
      <c r="G4000">
        <v>1.8</v>
      </c>
      <c r="H4000">
        <v>1.4</v>
      </c>
    </row>
    <row r="4001" spans="1:8" x14ac:dyDescent="0.25">
      <c r="A4001" s="1">
        <v>43647</v>
      </c>
      <c r="B4001" t="s">
        <v>36</v>
      </c>
      <c r="C4001" t="s">
        <v>48</v>
      </c>
      <c r="D4001" t="s">
        <v>48</v>
      </c>
      <c r="E4001" t="s">
        <v>48</v>
      </c>
      <c r="F4001" t="s">
        <v>48</v>
      </c>
      <c r="G4001" t="s">
        <v>48</v>
      </c>
      <c r="H4001" t="s">
        <v>48</v>
      </c>
    </row>
    <row r="4002" spans="1:8" x14ac:dyDescent="0.25">
      <c r="A4002" s="1">
        <v>43647</v>
      </c>
      <c r="B4002" t="s">
        <v>37</v>
      </c>
      <c r="C4002">
        <v>87.334360000000004</v>
      </c>
      <c r="D4002">
        <v>91.546480000000003</v>
      </c>
      <c r="E4002">
        <v>-7.7</v>
      </c>
      <c r="F4002">
        <v>-8.6</v>
      </c>
      <c r="G4002">
        <v>-1</v>
      </c>
      <c r="H4002">
        <v>1.2</v>
      </c>
    </row>
    <row r="4003" spans="1:8" x14ac:dyDescent="0.25">
      <c r="A4003" s="1">
        <v>43647</v>
      </c>
      <c r="B4003" t="s">
        <v>38</v>
      </c>
      <c r="C4003">
        <v>123.27127</v>
      </c>
      <c r="D4003">
        <v>114.43071</v>
      </c>
      <c r="E4003">
        <v>-1.4</v>
      </c>
      <c r="F4003">
        <v>-6.1</v>
      </c>
      <c r="G4003">
        <v>-2.2000000000000002</v>
      </c>
      <c r="H4003">
        <v>-0.7</v>
      </c>
    </row>
    <row r="4004" spans="1:8" x14ac:dyDescent="0.25">
      <c r="A4004" s="1">
        <v>43647</v>
      </c>
      <c r="B4004" t="s">
        <v>39</v>
      </c>
      <c r="C4004">
        <v>101.58028</v>
      </c>
      <c r="D4004">
        <v>91.38306</v>
      </c>
      <c r="E4004">
        <v>-1.5</v>
      </c>
      <c r="F4004">
        <v>-6.3</v>
      </c>
      <c r="G4004">
        <v>-4.7</v>
      </c>
      <c r="H4004">
        <v>-3.3</v>
      </c>
    </row>
    <row r="4005" spans="1:8" x14ac:dyDescent="0.25">
      <c r="A4005" s="1">
        <v>43647</v>
      </c>
      <c r="B4005" t="s">
        <v>2</v>
      </c>
      <c r="C4005">
        <v>126.46162</v>
      </c>
      <c r="D4005">
        <v>122.08443</v>
      </c>
      <c r="E4005">
        <v>-1.4</v>
      </c>
      <c r="F4005">
        <v>-13.5</v>
      </c>
      <c r="G4005">
        <v>-11.9</v>
      </c>
      <c r="H4005">
        <v>-5.7</v>
      </c>
    </row>
    <row r="4006" spans="1:8" x14ac:dyDescent="0.25">
      <c r="A4006" s="1">
        <v>43647</v>
      </c>
      <c r="B4006" t="s">
        <v>40</v>
      </c>
      <c r="C4006">
        <v>95.972849999999994</v>
      </c>
      <c r="D4006">
        <v>91.172899999999998</v>
      </c>
      <c r="E4006">
        <v>4.5</v>
      </c>
      <c r="F4006">
        <v>3.4</v>
      </c>
      <c r="G4006">
        <v>-1.5</v>
      </c>
      <c r="H4006">
        <v>-1.5</v>
      </c>
    </row>
    <row r="4007" spans="1:8" x14ac:dyDescent="0.25">
      <c r="A4007" s="1">
        <v>43647</v>
      </c>
      <c r="B4007" t="s">
        <v>41</v>
      </c>
      <c r="C4007">
        <v>111.86968</v>
      </c>
      <c r="D4007">
        <v>99.839929999999995</v>
      </c>
      <c r="E4007">
        <v>-1.9</v>
      </c>
      <c r="F4007">
        <v>-2.5</v>
      </c>
      <c r="G4007">
        <v>-0.9</v>
      </c>
      <c r="H4007">
        <v>-2</v>
      </c>
    </row>
    <row r="4008" spans="1:8" x14ac:dyDescent="0.25">
      <c r="A4008" s="1">
        <v>43647</v>
      </c>
      <c r="B4008" t="s">
        <v>42</v>
      </c>
      <c r="C4008">
        <v>110.65464</v>
      </c>
      <c r="D4008">
        <v>101.97396999999999</v>
      </c>
      <c r="E4008">
        <v>3.5</v>
      </c>
      <c r="F4008">
        <v>5</v>
      </c>
      <c r="G4008">
        <v>7.3</v>
      </c>
      <c r="H4008">
        <v>5</v>
      </c>
    </row>
    <row r="4009" spans="1:8" x14ac:dyDescent="0.25">
      <c r="A4009" s="1">
        <v>43647</v>
      </c>
      <c r="B4009" t="s">
        <v>43</v>
      </c>
      <c r="C4009">
        <v>104.22132000000001</v>
      </c>
      <c r="D4009">
        <v>99.272819999999996</v>
      </c>
      <c r="E4009">
        <v>-0.2</v>
      </c>
      <c r="F4009">
        <v>0.6</v>
      </c>
      <c r="G4009">
        <v>4.2</v>
      </c>
      <c r="H4009">
        <v>3.9</v>
      </c>
    </row>
    <row r="4010" spans="1:8" x14ac:dyDescent="0.25">
      <c r="A4010" s="1">
        <v>43647</v>
      </c>
      <c r="B4010" t="s">
        <v>44</v>
      </c>
      <c r="C4010">
        <v>105.84913</v>
      </c>
      <c r="D4010">
        <v>97.561610000000002</v>
      </c>
      <c r="E4010">
        <v>-1.4</v>
      </c>
      <c r="F4010">
        <v>1.9</v>
      </c>
      <c r="G4010">
        <v>6.8</v>
      </c>
      <c r="H4010">
        <v>8.5</v>
      </c>
    </row>
    <row r="4011" spans="1:8" x14ac:dyDescent="0.25">
      <c r="A4011" s="1">
        <v>43647</v>
      </c>
      <c r="B4011" t="s">
        <v>45</v>
      </c>
      <c r="C4011" t="s">
        <v>48</v>
      </c>
      <c r="D4011" t="s">
        <v>48</v>
      </c>
      <c r="E4011" t="s">
        <v>48</v>
      </c>
      <c r="F4011" t="s">
        <v>48</v>
      </c>
      <c r="G4011" t="s">
        <v>48</v>
      </c>
      <c r="H4011" t="s">
        <v>48</v>
      </c>
    </row>
    <row r="4012" spans="1:8" x14ac:dyDescent="0.25">
      <c r="A4012" s="1">
        <v>43647</v>
      </c>
      <c r="B4012" t="s">
        <v>46</v>
      </c>
      <c r="C4012">
        <v>103.248</v>
      </c>
      <c r="D4012">
        <v>90.16686</v>
      </c>
      <c r="E4012">
        <v>16.899999999999999</v>
      </c>
      <c r="F4012">
        <v>-3.4</v>
      </c>
      <c r="G4012">
        <v>-4</v>
      </c>
      <c r="H4012">
        <v>-2.2999999999999998</v>
      </c>
    </row>
    <row r="4013" spans="1:8" x14ac:dyDescent="0.25">
      <c r="A4013" s="1">
        <v>43647</v>
      </c>
      <c r="B4013" t="s">
        <v>47</v>
      </c>
      <c r="C4013">
        <v>128.37839</v>
      </c>
      <c r="D4013">
        <v>99.475520000000003</v>
      </c>
      <c r="E4013">
        <v>1.8</v>
      </c>
      <c r="F4013">
        <v>1.4</v>
      </c>
      <c r="G4013">
        <v>2.1</v>
      </c>
      <c r="H4013">
        <v>-1.7</v>
      </c>
    </row>
    <row r="4014" spans="1:8" x14ac:dyDescent="0.25">
      <c r="A4014" s="1">
        <v>43678</v>
      </c>
      <c r="B4014" t="s">
        <v>1</v>
      </c>
      <c r="C4014">
        <v>112.1134</v>
      </c>
      <c r="D4014">
        <v>101.34278999999999</v>
      </c>
      <c r="E4014">
        <v>1.1000000000000001</v>
      </c>
      <c r="F4014">
        <v>-2.1</v>
      </c>
      <c r="G4014">
        <v>-1.6</v>
      </c>
      <c r="H4014">
        <v>-1.6</v>
      </c>
    </row>
    <row r="4015" spans="1:8" x14ac:dyDescent="0.25">
      <c r="A4015" s="1">
        <v>43678</v>
      </c>
      <c r="B4015" t="s">
        <v>118</v>
      </c>
      <c r="C4015">
        <v>113.12318</v>
      </c>
      <c r="D4015">
        <v>108.20807000000001</v>
      </c>
      <c r="E4015">
        <v>1.8</v>
      </c>
      <c r="F4015">
        <v>-9.6999999999999993</v>
      </c>
      <c r="G4015">
        <v>-4.2</v>
      </c>
      <c r="H4015">
        <v>-3</v>
      </c>
    </row>
    <row r="4016" spans="1:8" x14ac:dyDescent="0.25">
      <c r="A4016" s="1">
        <v>43678</v>
      </c>
      <c r="B4016" t="s">
        <v>32</v>
      </c>
      <c r="C4016">
        <v>101.2547</v>
      </c>
      <c r="D4016">
        <v>95.618920000000003</v>
      </c>
      <c r="E4016">
        <v>7.4</v>
      </c>
      <c r="F4016">
        <v>12.6</v>
      </c>
      <c r="G4016">
        <v>1.1000000000000001</v>
      </c>
      <c r="H4016">
        <v>-1.5</v>
      </c>
    </row>
    <row r="4017" spans="1:8" x14ac:dyDescent="0.25">
      <c r="A4017" s="1">
        <v>43678</v>
      </c>
      <c r="B4017" t="s">
        <v>33</v>
      </c>
      <c r="C4017">
        <v>137.99202</v>
      </c>
      <c r="D4017">
        <v>123.34433</v>
      </c>
      <c r="E4017">
        <v>0.9</v>
      </c>
      <c r="F4017">
        <v>12.7</v>
      </c>
      <c r="G4017">
        <v>-0.7</v>
      </c>
      <c r="H4017">
        <v>3.1</v>
      </c>
    </row>
    <row r="4018" spans="1:8" x14ac:dyDescent="0.25">
      <c r="A4018" s="1">
        <v>43678</v>
      </c>
      <c r="B4018" t="s">
        <v>34</v>
      </c>
      <c r="C4018" t="s">
        <v>48</v>
      </c>
      <c r="D4018" t="s">
        <v>48</v>
      </c>
      <c r="E4018" t="s">
        <v>48</v>
      </c>
      <c r="F4018" t="s">
        <v>48</v>
      </c>
      <c r="G4018" t="s">
        <v>48</v>
      </c>
      <c r="H4018" t="s">
        <v>48</v>
      </c>
    </row>
    <row r="4019" spans="1:8" x14ac:dyDescent="0.25">
      <c r="A4019" s="1">
        <v>43678</v>
      </c>
      <c r="B4019" t="s">
        <v>35</v>
      </c>
      <c r="C4019">
        <v>117.65971</v>
      </c>
      <c r="D4019">
        <v>107.16598</v>
      </c>
      <c r="E4019">
        <v>1.6</v>
      </c>
      <c r="F4019">
        <v>0.5</v>
      </c>
      <c r="G4019">
        <v>1.7</v>
      </c>
      <c r="H4019">
        <v>1.4</v>
      </c>
    </row>
    <row r="4020" spans="1:8" x14ac:dyDescent="0.25">
      <c r="A4020" s="1">
        <v>43678</v>
      </c>
      <c r="B4020" t="s">
        <v>36</v>
      </c>
      <c r="C4020" t="s">
        <v>48</v>
      </c>
      <c r="D4020" t="s">
        <v>48</v>
      </c>
      <c r="E4020" t="s">
        <v>48</v>
      </c>
      <c r="F4020" t="s">
        <v>48</v>
      </c>
      <c r="G4020" t="s">
        <v>48</v>
      </c>
      <c r="H4020" t="s">
        <v>48</v>
      </c>
    </row>
    <row r="4021" spans="1:8" x14ac:dyDescent="0.25">
      <c r="A4021" s="1">
        <v>43678</v>
      </c>
      <c r="B4021" t="s">
        <v>37</v>
      </c>
      <c r="C4021">
        <v>97.875649999999993</v>
      </c>
      <c r="D4021">
        <v>96.927539999999993</v>
      </c>
      <c r="E4021">
        <v>5.9</v>
      </c>
      <c r="F4021">
        <v>-9.1</v>
      </c>
      <c r="G4021">
        <v>-2.2000000000000002</v>
      </c>
      <c r="H4021">
        <v>-0.7</v>
      </c>
    </row>
    <row r="4022" spans="1:8" x14ac:dyDescent="0.25">
      <c r="A4022" s="1">
        <v>43678</v>
      </c>
      <c r="B4022" t="s">
        <v>38</v>
      </c>
      <c r="C4022">
        <v>125.24538</v>
      </c>
      <c r="D4022">
        <v>117.82156000000001</v>
      </c>
      <c r="E4022">
        <v>3</v>
      </c>
      <c r="F4022">
        <v>-9</v>
      </c>
      <c r="G4022">
        <v>-3.2</v>
      </c>
      <c r="H4022">
        <v>-1.7</v>
      </c>
    </row>
    <row r="4023" spans="1:8" x14ac:dyDescent="0.25">
      <c r="A4023" s="1">
        <v>43678</v>
      </c>
      <c r="B4023" t="s">
        <v>39</v>
      </c>
      <c r="C4023">
        <v>105.00167</v>
      </c>
      <c r="D4023">
        <v>92.835729999999998</v>
      </c>
      <c r="E4023">
        <v>1.6</v>
      </c>
      <c r="F4023">
        <v>-6.6</v>
      </c>
      <c r="G4023">
        <v>-5</v>
      </c>
      <c r="H4023">
        <v>-3.8</v>
      </c>
    </row>
    <row r="4024" spans="1:8" x14ac:dyDescent="0.25">
      <c r="A4024" s="1">
        <v>43678</v>
      </c>
      <c r="B4024" t="s">
        <v>2</v>
      </c>
      <c r="C4024">
        <v>129.31417999999999</v>
      </c>
      <c r="D4024">
        <v>122.05189</v>
      </c>
      <c r="E4024">
        <v>0</v>
      </c>
      <c r="F4024">
        <v>-15.4</v>
      </c>
      <c r="G4024">
        <v>-12.3</v>
      </c>
      <c r="H4024">
        <v>-6.9</v>
      </c>
    </row>
    <row r="4025" spans="1:8" x14ac:dyDescent="0.25">
      <c r="A4025" s="1">
        <v>43678</v>
      </c>
      <c r="B4025" t="s">
        <v>40</v>
      </c>
      <c r="C4025">
        <v>95.893140000000002</v>
      </c>
      <c r="D4025">
        <v>93.218760000000003</v>
      </c>
      <c r="E4025">
        <v>2.2000000000000002</v>
      </c>
      <c r="F4025">
        <v>3.9</v>
      </c>
      <c r="G4025">
        <v>-0.8</v>
      </c>
      <c r="H4025">
        <v>-1.5</v>
      </c>
    </row>
    <row r="4026" spans="1:8" x14ac:dyDescent="0.25">
      <c r="A4026" s="1">
        <v>43678</v>
      </c>
      <c r="B4026" t="s">
        <v>41</v>
      </c>
      <c r="C4026">
        <v>118.32378</v>
      </c>
      <c r="D4026">
        <v>103.15073</v>
      </c>
      <c r="E4026">
        <v>3.3</v>
      </c>
      <c r="F4026">
        <v>0.5</v>
      </c>
      <c r="G4026">
        <v>-0.7</v>
      </c>
      <c r="H4026">
        <v>-2</v>
      </c>
    </row>
    <row r="4027" spans="1:8" x14ac:dyDescent="0.25">
      <c r="A4027" s="1">
        <v>43678</v>
      </c>
      <c r="B4027" t="s">
        <v>42</v>
      </c>
      <c r="C4027">
        <v>110.43966</v>
      </c>
      <c r="D4027">
        <v>100.13051</v>
      </c>
      <c r="E4027">
        <v>-1.8</v>
      </c>
      <c r="F4027">
        <v>1.8</v>
      </c>
      <c r="G4027">
        <v>6.5</v>
      </c>
      <c r="H4027">
        <v>4.5</v>
      </c>
    </row>
    <row r="4028" spans="1:8" x14ac:dyDescent="0.25">
      <c r="A4028" s="1">
        <v>43678</v>
      </c>
      <c r="B4028" t="s">
        <v>43</v>
      </c>
      <c r="C4028">
        <v>104.85784</v>
      </c>
      <c r="D4028">
        <v>97.545820000000006</v>
      </c>
      <c r="E4028">
        <v>-1.7</v>
      </c>
      <c r="F4028">
        <v>-3.1</v>
      </c>
      <c r="G4028">
        <v>3.2</v>
      </c>
      <c r="H4028">
        <v>3.2</v>
      </c>
    </row>
    <row r="4029" spans="1:8" x14ac:dyDescent="0.25">
      <c r="A4029" s="1">
        <v>43678</v>
      </c>
      <c r="B4029" t="s">
        <v>44</v>
      </c>
      <c r="C4029">
        <v>103.1474</v>
      </c>
      <c r="D4029">
        <v>94.321100000000001</v>
      </c>
      <c r="E4029">
        <v>-3.3</v>
      </c>
      <c r="F4029">
        <v>-5.6</v>
      </c>
      <c r="G4029">
        <v>5</v>
      </c>
      <c r="H4029">
        <v>6.7</v>
      </c>
    </row>
    <row r="4030" spans="1:8" x14ac:dyDescent="0.25">
      <c r="A4030" s="1">
        <v>43678</v>
      </c>
      <c r="B4030" t="s">
        <v>45</v>
      </c>
      <c r="C4030" t="s">
        <v>48</v>
      </c>
      <c r="D4030" t="s">
        <v>48</v>
      </c>
      <c r="E4030" t="s">
        <v>48</v>
      </c>
      <c r="F4030" t="s">
        <v>48</v>
      </c>
      <c r="G4030" t="s">
        <v>48</v>
      </c>
      <c r="H4030" t="s">
        <v>48</v>
      </c>
    </row>
    <row r="4031" spans="1:8" x14ac:dyDescent="0.25">
      <c r="A4031" s="1">
        <v>43678</v>
      </c>
      <c r="B4031" t="s">
        <v>46</v>
      </c>
      <c r="C4031">
        <v>101.73881</v>
      </c>
      <c r="D4031">
        <v>88.788240000000002</v>
      </c>
      <c r="E4031">
        <v>-1.5</v>
      </c>
      <c r="F4031">
        <v>-7.3</v>
      </c>
      <c r="G4031">
        <v>-4.5</v>
      </c>
      <c r="H4031">
        <v>-3.2</v>
      </c>
    </row>
    <row r="4032" spans="1:8" x14ac:dyDescent="0.25">
      <c r="A4032" s="1">
        <v>43678</v>
      </c>
      <c r="B4032" t="s">
        <v>47</v>
      </c>
      <c r="C4032">
        <v>132.95642000000001</v>
      </c>
      <c r="D4032">
        <v>99.471350000000001</v>
      </c>
      <c r="E4032">
        <v>0</v>
      </c>
      <c r="F4032">
        <v>-0.1</v>
      </c>
      <c r="G4032">
        <v>1.8</v>
      </c>
      <c r="H4032">
        <v>-1.4</v>
      </c>
    </row>
    <row r="4033" spans="1:8" x14ac:dyDescent="0.25">
      <c r="A4033" s="1">
        <v>43709</v>
      </c>
      <c r="B4033" t="s">
        <v>1</v>
      </c>
      <c r="C4033">
        <v>106.94489</v>
      </c>
      <c r="D4033">
        <v>101.33418</v>
      </c>
      <c r="E4033">
        <v>0</v>
      </c>
      <c r="F4033">
        <v>1.1000000000000001</v>
      </c>
      <c r="G4033">
        <v>-1.3</v>
      </c>
      <c r="H4033">
        <v>-1.3</v>
      </c>
    </row>
    <row r="4034" spans="1:8" x14ac:dyDescent="0.25">
      <c r="A4034" s="1">
        <v>43709</v>
      </c>
      <c r="B4034" t="s">
        <v>118</v>
      </c>
      <c r="C4034">
        <v>115.57925</v>
      </c>
      <c r="D4034">
        <v>112.79705</v>
      </c>
      <c r="E4034">
        <v>4.2</v>
      </c>
      <c r="F4034">
        <v>-3.7</v>
      </c>
      <c r="G4034">
        <v>-4.2</v>
      </c>
      <c r="H4034">
        <v>-3.5</v>
      </c>
    </row>
    <row r="4035" spans="1:8" x14ac:dyDescent="0.25">
      <c r="A4035" s="1">
        <v>43709</v>
      </c>
      <c r="B4035" t="s">
        <v>32</v>
      </c>
      <c r="C4035">
        <v>99.224540000000005</v>
      </c>
      <c r="D4035">
        <v>94.996679999999998</v>
      </c>
      <c r="E4035">
        <v>-0.7</v>
      </c>
      <c r="F4035">
        <v>17.100000000000001</v>
      </c>
      <c r="G4035">
        <v>2.7</v>
      </c>
      <c r="H4035">
        <v>1.1000000000000001</v>
      </c>
    </row>
    <row r="4036" spans="1:8" x14ac:dyDescent="0.25">
      <c r="A4036" s="1">
        <v>43709</v>
      </c>
      <c r="B4036" t="s">
        <v>33</v>
      </c>
      <c r="C4036">
        <v>123.5247</v>
      </c>
      <c r="D4036">
        <v>115.32778</v>
      </c>
      <c r="E4036">
        <v>-6.5</v>
      </c>
      <c r="F4036">
        <v>-1.9</v>
      </c>
      <c r="G4036">
        <v>-0.9</v>
      </c>
      <c r="H4036">
        <v>1.8</v>
      </c>
    </row>
    <row r="4037" spans="1:8" x14ac:dyDescent="0.25">
      <c r="A4037" s="1">
        <v>43709</v>
      </c>
      <c r="B4037" t="s">
        <v>34</v>
      </c>
      <c r="C4037" t="s">
        <v>48</v>
      </c>
      <c r="D4037" t="s">
        <v>48</v>
      </c>
      <c r="E4037" t="s">
        <v>48</v>
      </c>
      <c r="F4037" t="s">
        <v>48</v>
      </c>
      <c r="G4037" t="s">
        <v>48</v>
      </c>
      <c r="H4037" t="s">
        <v>48</v>
      </c>
    </row>
    <row r="4038" spans="1:8" x14ac:dyDescent="0.25">
      <c r="A4038" s="1">
        <v>43709</v>
      </c>
      <c r="B4038" t="s">
        <v>35</v>
      </c>
      <c r="C4038">
        <v>118.3663</v>
      </c>
      <c r="D4038">
        <v>109.24459</v>
      </c>
      <c r="E4038">
        <v>1.9</v>
      </c>
      <c r="F4038">
        <v>0</v>
      </c>
      <c r="G4038">
        <v>1.4</v>
      </c>
      <c r="H4038">
        <v>1.1000000000000001</v>
      </c>
    </row>
    <row r="4039" spans="1:8" x14ac:dyDescent="0.25">
      <c r="A4039" s="1">
        <v>43709</v>
      </c>
      <c r="B4039" t="s">
        <v>36</v>
      </c>
      <c r="C4039" t="s">
        <v>48</v>
      </c>
      <c r="D4039" t="s">
        <v>48</v>
      </c>
      <c r="E4039" t="s">
        <v>48</v>
      </c>
      <c r="F4039" t="s">
        <v>48</v>
      </c>
      <c r="G4039" t="s">
        <v>48</v>
      </c>
      <c r="H4039" t="s">
        <v>48</v>
      </c>
    </row>
    <row r="4040" spans="1:8" x14ac:dyDescent="0.25">
      <c r="A4040" s="1">
        <v>43709</v>
      </c>
      <c r="B4040" t="s">
        <v>37</v>
      </c>
      <c r="C4040">
        <v>110.76546</v>
      </c>
      <c r="D4040">
        <v>102.32277000000001</v>
      </c>
      <c r="E4040">
        <v>5.6</v>
      </c>
      <c r="F4040">
        <v>-7.6</v>
      </c>
      <c r="G4040">
        <v>-2.9</v>
      </c>
      <c r="H4040">
        <v>-2.8</v>
      </c>
    </row>
    <row r="4041" spans="1:8" x14ac:dyDescent="0.25">
      <c r="A4041" s="1">
        <v>43709</v>
      </c>
      <c r="B4041" t="s">
        <v>38</v>
      </c>
      <c r="C4041">
        <v>123.62547000000001</v>
      </c>
      <c r="D4041">
        <v>120.38029</v>
      </c>
      <c r="E4041">
        <v>2.2000000000000002</v>
      </c>
      <c r="F4041">
        <v>-1.5</v>
      </c>
      <c r="G4041">
        <v>-3</v>
      </c>
      <c r="H4041">
        <v>-1.6</v>
      </c>
    </row>
    <row r="4042" spans="1:8" x14ac:dyDescent="0.25">
      <c r="A4042" s="1">
        <v>43709</v>
      </c>
      <c r="B4042" t="s">
        <v>39</v>
      </c>
      <c r="C4042">
        <v>101.61113</v>
      </c>
      <c r="D4042">
        <v>94.623580000000004</v>
      </c>
      <c r="E4042">
        <v>1.9</v>
      </c>
      <c r="F4042">
        <v>-2.1</v>
      </c>
      <c r="G4042">
        <v>-4.5999999999999996</v>
      </c>
      <c r="H4042">
        <v>-3.6</v>
      </c>
    </row>
    <row r="4043" spans="1:8" x14ac:dyDescent="0.25">
      <c r="A4043" s="1">
        <v>43709</v>
      </c>
      <c r="B4043" t="s">
        <v>2</v>
      </c>
      <c r="C4043">
        <v>127.92764</v>
      </c>
      <c r="D4043">
        <v>123.70111</v>
      </c>
      <c r="E4043">
        <v>1.4</v>
      </c>
      <c r="F4043">
        <v>-13.4</v>
      </c>
      <c r="G4043">
        <v>-12.5</v>
      </c>
      <c r="H4043">
        <v>-8.3000000000000007</v>
      </c>
    </row>
    <row r="4044" spans="1:8" x14ac:dyDescent="0.25">
      <c r="A4044" s="1">
        <v>43709</v>
      </c>
      <c r="B4044" t="s">
        <v>40</v>
      </c>
      <c r="C4044">
        <v>94.208579999999998</v>
      </c>
      <c r="D4044">
        <v>93.394880000000001</v>
      </c>
      <c r="E4044">
        <v>0.2</v>
      </c>
      <c r="F4044">
        <v>6.9</v>
      </c>
      <c r="G4044">
        <v>0</v>
      </c>
      <c r="H4044">
        <v>-0.6</v>
      </c>
    </row>
    <row r="4045" spans="1:8" x14ac:dyDescent="0.25">
      <c r="A4045" s="1">
        <v>43709</v>
      </c>
      <c r="B4045" t="s">
        <v>41</v>
      </c>
      <c r="C4045">
        <v>109.96589</v>
      </c>
      <c r="D4045">
        <v>100.48219</v>
      </c>
      <c r="E4045">
        <v>-2.6</v>
      </c>
      <c r="F4045">
        <v>3.6</v>
      </c>
      <c r="G4045">
        <v>-0.2</v>
      </c>
      <c r="H4045">
        <v>-1.1000000000000001</v>
      </c>
    </row>
    <row r="4046" spans="1:8" x14ac:dyDescent="0.25">
      <c r="A4046" s="1">
        <v>43709</v>
      </c>
      <c r="B4046" t="s">
        <v>42</v>
      </c>
      <c r="C4046">
        <v>104.12285</v>
      </c>
      <c r="D4046">
        <v>101.69177999999999</v>
      </c>
      <c r="E4046">
        <v>1.6</v>
      </c>
      <c r="F4046">
        <v>7.4</v>
      </c>
      <c r="G4046">
        <v>6.6</v>
      </c>
      <c r="H4046">
        <v>5.0999999999999996</v>
      </c>
    </row>
    <row r="4047" spans="1:8" x14ac:dyDescent="0.25">
      <c r="A4047" s="1">
        <v>43709</v>
      </c>
      <c r="B4047" t="s">
        <v>43</v>
      </c>
      <c r="C4047">
        <v>101.05905</v>
      </c>
      <c r="D4047">
        <v>99.072310000000002</v>
      </c>
      <c r="E4047">
        <v>1.6</v>
      </c>
      <c r="F4047">
        <v>5.2</v>
      </c>
      <c r="G4047">
        <v>3.4</v>
      </c>
      <c r="H4047">
        <v>3.7</v>
      </c>
    </row>
    <row r="4048" spans="1:8" x14ac:dyDescent="0.25">
      <c r="A4048" s="1">
        <v>43709</v>
      </c>
      <c r="B4048" t="s">
        <v>44</v>
      </c>
      <c r="C4048">
        <v>94.719499999999996</v>
      </c>
      <c r="D4048">
        <v>95.777670000000001</v>
      </c>
      <c r="E4048">
        <v>1.5</v>
      </c>
      <c r="F4048">
        <v>-0.6</v>
      </c>
      <c r="G4048">
        <v>4.4000000000000004</v>
      </c>
      <c r="H4048">
        <v>5.6</v>
      </c>
    </row>
    <row r="4049" spans="1:8" x14ac:dyDescent="0.25">
      <c r="A4049" s="1">
        <v>43709</v>
      </c>
      <c r="B4049" t="s">
        <v>45</v>
      </c>
      <c r="C4049" t="s">
        <v>48</v>
      </c>
      <c r="D4049" t="s">
        <v>48</v>
      </c>
      <c r="E4049" t="s">
        <v>48</v>
      </c>
      <c r="F4049" t="s">
        <v>48</v>
      </c>
      <c r="G4049" t="s">
        <v>48</v>
      </c>
      <c r="H4049" t="s">
        <v>48</v>
      </c>
    </row>
    <row r="4050" spans="1:8" x14ac:dyDescent="0.25">
      <c r="A4050" s="1">
        <v>43709</v>
      </c>
      <c r="B4050" t="s">
        <v>46</v>
      </c>
      <c r="C4050">
        <v>96.019220000000004</v>
      </c>
      <c r="D4050">
        <v>91.19144</v>
      </c>
      <c r="E4050">
        <v>2.7</v>
      </c>
      <c r="F4050">
        <v>-2.1</v>
      </c>
      <c r="G4050">
        <v>-4.2</v>
      </c>
      <c r="H4050">
        <v>-3.8</v>
      </c>
    </row>
    <row r="4051" spans="1:8" x14ac:dyDescent="0.25">
      <c r="A4051" s="1">
        <v>43709</v>
      </c>
      <c r="B4051" t="s">
        <v>47</v>
      </c>
      <c r="C4051">
        <v>125.80883</v>
      </c>
      <c r="D4051">
        <v>101.17334</v>
      </c>
      <c r="E4051">
        <v>1.7</v>
      </c>
      <c r="F4051">
        <v>1.5</v>
      </c>
      <c r="G4051">
        <v>1.7</v>
      </c>
      <c r="H4051">
        <v>-0.7</v>
      </c>
    </row>
    <row r="4052" spans="1:8" x14ac:dyDescent="0.25">
      <c r="A4052" s="1">
        <v>43739</v>
      </c>
      <c r="B4052" t="s">
        <v>1</v>
      </c>
      <c r="C4052">
        <v>113.06392</v>
      </c>
      <c r="D4052">
        <v>103.65258</v>
      </c>
      <c r="E4052">
        <v>2.2999999999999998</v>
      </c>
      <c r="F4052">
        <v>1.3</v>
      </c>
      <c r="G4052">
        <v>-1</v>
      </c>
      <c r="H4052">
        <v>-1.2</v>
      </c>
    </row>
    <row r="4053" spans="1:8" x14ac:dyDescent="0.25">
      <c r="A4053" s="1">
        <v>43739</v>
      </c>
      <c r="B4053" t="s">
        <v>118</v>
      </c>
      <c r="C4053">
        <v>129.33833999999999</v>
      </c>
      <c r="D4053">
        <v>114.78815</v>
      </c>
      <c r="E4053">
        <v>1.8</v>
      </c>
      <c r="F4053">
        <v>-0.8</v>
      </c>
      <c r="G4053">
        <v>-3.8</v>
      </c>
      <c r="H4053">
        <v>-3.8</v>
      </c>
    </row>
    <row r="4054" spans="1:8" x14ac:dyDescent="0.25">
      <c r="A4054" s="1">
        <v>43739</v>
      </c>
      <c r="B4054" t="s">
        <v>32</v>
      </c>
      <c r="C4054">
        <v>108.92005</v>
      </c>
      <c r="D4054">
        <v>97.152429999999995</v>
      </c>
      <c r="E4054">
        <v>2.2999999999999998</v>
      </c>
      <c r="F4054">
        <v>6.3</v>
      </c>
      <c r="G4054">
        <v>3.1</v>
      </c>
      <c r="H4054">
        <v>1.4</v>
      </c>
    </row>
    <row r="4055" spans="1:8" x14ac:dyDescent="0.25">
      <c r="A4055" s="1">
        <v>43739</v>
      </c>
      <c r="B4055" t="s">
        <v>33</v>
      </c>
      <c r="C4055">
        <v>125.74421</v>
      </c>
      <c r="D4055">
        <v>115.85536</v>
      </c>
      <c r="E4055">
        <v>0.5</v>
      </c>
      <c r="F4055">
        <v>-3.3</v>
      </c>
      <c r="G4055">
        <v>-1.1000000000000001</v>
      </c>
      <c r="H4055">
        <v>0.3</v>
      </c>
    </row>
    <row r="4056" spans="1:8" x14ac:dyDescent="0.25">
      <c r="A4056" s="1">
        <v>43739</v>
      </c>
      <c r="B4056" t="s">
        <v>34</v>
      </c>
      <c r="C4056" t="s">
        <v>48</v>
      </c>
      <c r="D4056" t="s">
        <v>48</v>
      </c>
      <c r="E4056" t="s">
        <v>48</v>
      </c>
      <c r="F4056" t="s">
        <v>48</v>
      </c>
      <c r="G4056" t="s">
        <v>48</v>
      </c>
      <c r="H4056" t="s">
        <v>48</v>
      </c>
    </row>
    <row r="4057" spans="1:8" x14ac:dyDescent="0.25">
      <c r="A4057" s="1">
        <v>43739</v>
      </c>
      <c r="B4057" t="s">
        <v>35</v>
      </c>
      <c r="C4057">
        <v>124.6893</v>
      </c>
      <c r="D4057">
        <v>108.81822</v>
      </c>
      <c r="E4057">
        <v>-0.4</v>
      </c>
      <c r="F4057">
        <v>-0.5</v>
      </c>
      <c r="G4057">
        <v>1.2</v>
      </c>
      <c r="H4057">
        <v>0.9</v>
      </c>
    </row>
    <row r="4058" spans="1:8" x14ac:dyDescent="0.25">
      <c r="A4058" s="1">
        <v>43739</v>
      </c>
      <c r="B4058" t="s">
        <v>36</v>
      </c>
      <c r="C4058" t="s">
        <v>48</v>
      </c>
      <c r="D4058" t="s">
        <v>48</v>
      </c>
      <c r="E4058" t="s">
        <v>48</v>
      </c>
      <c r="F4058" t="s">
        <v>48</v>
      </c>
      <c r="G4058" t="s">
        <v>48</v>
      </c>
      <c r="H4058" t="s">
        <v>48</v>
      </c>
    </row>
    <row r="4059" spans="1:8" x14ac:dyDescent="0.25">
      <c r="A4059" s="1">
        <v>43739</v>
      </c>
      <c r="B4059" t="s">
        <v>37</v>
      </c>
      <c r="C4059">
        <v>126.07611</v>
      </c>
      <c r="D4059">
        <v>102.84294</v>
      </c>
      <c r="E4059">
        <v>0.5</v>
      </c>
      <c r="F4059">
        <v>1.2</v>
      </c>
      <c r="G4059">
        <v>-2.4</v>
      </c>
      <c r="H4059">
        <v>-3.1</v>
      </c>
    </row>
    <row r="4060" spans="1:8" x14ac:dyDescent="0.25">
      <c r="A4060" s="1">
        <v>43739</v>
      </c>
      <c r="B4060" t="s">
        <v>38</v>
      </c>
      <c r="C4060">
        <v>132.66847999999999</v>
      </c>
      <c r="D4060">
        <v>123.31367</v>
      </c>
      <c r="E4060">
        <v>2.4</v>
      </c>
      <c r="F4060">
        <v>-1.5</v>
      </c>
      <c r="G4060">
        <v>-2.8</v>
      </c>
      <c r="H4060">
        <v>-2.2999999999999998</v>
      </c>
    </row>
    <row r="4061" spans="1:8" x14ac:dyDescent="0.25">
      <c r="A4061" s="1">
        <v>43739</v>
      </c>
      <c r="B4061" t="s">
        <v>39</v>
      </c>
      <c r="C4061">
        <v>103.62917</v>
      </c>
      <c r="D4061">
        <v>95.031099999999995</v>
      </c>
      <c r="E4061">
        <v>0.4</v>
      </c>
      <c r="F4061">
        <v>-4</v>
      </c>
      <c r="G4061">
        <v>-4.5999999999999996</v>
      </c>
      <c r="H4061">
        <v>-4</v>
      </c>
    </row>
    <row r="4062" spans="1:8" x14ac:dyDescent="0.25">
      <c r="A4062" s="1">
        <v>43739</v>
      </c>
      <c r="B4062" t="s">
        <v>2</v>
      </c>
      <c r="C4062">
        <v>123.91175</v>
      </c>
      <c r="D4062">
        <v>117.46156000000001</v>
      </c>
      <c r="E4062">
        <v>-5</v>
      </c>
      <c r="F4062">
        <v>-20.7</v>
      </c>
      <c r="G4062">
        <v>-13.4</v>
      </c>
      <c r="H4062">
        <v>-10.6</v>
      </c>
    </row>
    <row r="4063" spans="1:8" x14ac:dyDescent="0.25">
      <c r="A4063" s="1">
        <v>43739</v>
      </c>
      <c r="B4063" t="s">
        <v>40</v>
      </c>
      <c r="C4063">
        <v>100.82134000000001</v>
      </c>
      <c r="D4063">
        <v>95.433549999999997</v>
      </c>
      <c r="E4063">
        <v>2.2000000000000002</v>
      </c>
      <c r="F4063">
        <v>5.7</v>
      </c>
      <c r="G4063">
        <v>0.6</v>
      </c>
      <c r="H4063">
        <v>0.1</v>
      </c>
    </row>
    <row r="4064" spans="1:8" x14ac:dyDescent="0.25">
      <c r="A4064" s="1">
        <v>43739</v>
      </c>
      <c r="B4064" t="s">
        <v>41</v>
      </c>
      <c r="C4064">
        <v>114.63376</v>
      </c>
      <c r="D4064">
        <v>104.26159</v>
      </c>
      <c r="E4064">
        <v>3.8</v>
      </c>
      <c r="F4064">
        <v>4.8</v>
      </c>
      <c r="G4064">
        <v>0.3</v>
      </c>
      <c r="H4064">
        <v>-0.4</v>
      </c>
    </row>
    <row r="4065" spans="1:8" x14ac:dyDescent="0.25">
      <c r="A4065" s="1">
        <v>43739</v>
      </c>
      <c r="B4065" t="s">
        <v>42</v>
      </c>
      <c r="C4065">
        <v>108.27162</v>
      </c>
      <c r="D4065">
        <v>100.53060000000001</v>
      </c>
      <c r="E4065">
        <v>-1.1000000000000001</v>
      </c>
      <c r="F4065">
        <v>9.6999999999999993</v>
      </c>
      <c r="G4065">
        <v>6.9</v>
      </c>
      <c r="H4065">
        <v>5.9</v>
      </c>
    </row>
    <row r="4066" spans="1:8" x14ac:dyDescent="0.25">
      <c r="A4066" s="1">
        <v>43739</v>
      </c>
      <c r="B4066" t="s">
        <v>43</v>
      </c>
      <c r="C4066">
        <v>110.73527</v>
      </c>
      <c r="D4066">
        <v>99.144949999999994</v>
      </c>
      <c r="E4066">
        <v>0.1</v>
      </c>
      <c r="F4066">
        <v>-0.8</v>
      </c>
      <c r="G4066">
        <v>2.9</v>
      </c>
      <c r="H4066">
        <v>2.9</v>
      </c>
    </row>
    <row r="4067" spans="1:8" x14ac:dyDescent="0.25">
      <c r="A4067" s="1">
        <v>43739</v>
      </c>
      <c r="B4067" t="s">
        <v>44</v>
      </c>
      <c r="C4067">
        <v>102.10777</v>
      </c>
      <c r="D4067">
        <v>95.487979999999993</v>
      </c>
      <c r="E4067">
        <v>-0.3</v>
      </c>
      <c r="F4067">
        <v>-1.7</v>
      </c>
      <c r="G4067">
        <v>3.7</v>
      </c>
      <c r="H4067">
        <v>4.0999999999999996</v>
      </c>
    </row>
    <row r="4068" spans="1:8" x14ac:dyDescent="0.25">
      <c r="A4068" s="1">
        <v>43739</v>
      </c>
      <c r="B4068" t="s">
        <v>45</v>
      </c>
      <c r="C4068" t="s">
        <v>48</v>
      </c>
      <c r="D4068" t="s">
        <v>48</v>
      </c>
      <c r="E4068" t="s">
        <v>48</v>
      </c>
      <c r="F4068" t="s">
        <v>48</v>
      </c>
      <c r="G4068" t="s">
        <v>48</v>
      </c>
      <c r="H4068" t="s">
        <v>48</v>
      </c>
    </row>
    <row r="4069" spans="1:8" x14ac:dyDescent="0.25">
      <c r="A4069" s="1">
        <v>43739</v>
      </c>
      <c r="B4069" t="s">
        <v>46</v>
      </c>
      <c r="C4069">
        <v>103.06165</v>
      </c>
      <c r="D4069">
        <v>93.599909999999994</v>
      </c>
      <c r="E4069">
        <v>2.6</v>
      </c>
      <c r="F4069">
        <v>2.8</v>
      </c>
      <c r="G4069">
        <v>-3.4</v>
      </c>
      <c r="H4069">
        <v>-3.2</v>
      </c>
    </row>
    <row r="4070" spans="1:8" x14ac:dyDescent="0.25">
      <c r="A4070" s="1">
        <v>43739</v>
      </c>
      <c r="B4070" t="s">
        <v>47</v>
      </c>
      <c r="C4070">
        <v>124.7277</v>
      </c>
      <c r="D4070">
        <v>111.37111</v>
      </c>
      <c r="E4070">
        <v>10.1</v>
      </c>
      <c r="F4070">
        <v>11.2</v>
      </c>
      <c r="G4070">
        <v>2.8</v>
      </c>
      <c r="H4070">
        <v>1.2</v>
      </c>
    </row>
    <row r="4071" spans="1:8" x14ac:dyDescent="0.25">
      <c r="A4071" s="1">
        <v>43770</v>
      </c>
      <c r="B4071" t="s">
        <v>1</v>
      </c>
      <c r="C4071">
        <v>102.50798</v>
      </c>
      <c r="D4071">
        <v>101.22131</v>
      </c>
      <c r="E4071">
        <v>-2.2999999999999998</v>
      </c>
      <c r="F4071">
        <v>-1.7</v>
      </c>
      <c r="G4071">
        <v>-1.1000000000000001</v>
      </c>
      <c r="H4071">
        <v>-1.3</v>
      </c>
    </row>
    <row r="4072" spans="1:8" x14ac:dyDescent="0.25">
      <c r="A4072" s="1">
        <v>43770</v>
      </c>
      <c r="B4072" t="s">
        <v>118</v>
      </c>
      <c r="C4072">
        <v>121.85738000000001</v>
      </c>
      <c r="D4072">
        <v>113.61962</v>
      </c>
      <c r="E4072">
        <v>-1</v>
      </c>
      <c r="F4072">
        <v>-0.4</v>
      </c>
      <c r="G4072">
        <v>-3.5</v>
      </c>
      <c r="H4072">
        <v>-3.7</v>
      </c>
    </row>
    <row r="4073" spans="1:8" x14ac:dyDescent="0.25">
      <c r="A4073" s="1">
        <v>43770</v>
      </c>
      <c r="B4073" t="s">
        <v>32</v>
      </c>
      <c r="C4073">
        <v>104.20246</v>
      </c>
      <c r="D4073">
        <v>99.356030000000004</v>
      </c>
      <c r="E4073">
        <v>2.2999999999999998</v>
      </c>
      <c r="F4073">
        <v>12.5</v>
      </c>
      <c r="G4073">
        <v>4</v>
      </c>
      <c r="H4073">
        <v>2.6</v>
      </c>
    </row>
    <row r="4074" spans="1:8" x14ac:dyDescent="0.25">
      <c r="A4074" s="1">
        <v>43770</v>
      </c>
      <c r="B4074" t="s">
        <v>33</v>
      </c>
      <c r="C4074">
        <v>118.23698</v>
      </c>
      <c r="D4074">
        <v>115.15718</v>
      </c>
      <c r="E4074">
        <v>-0.6</v>
      </c>
      <c r="F4074">
        <v>-2.9</v>
      </c>
      <c r="G4074">
        <v>-1.3</v>
      </c>
      <c r="H4074">
        <v>-0.6</v>
      </c>
    </row>
    <row r="4075" spans="1:8" x14ac:dyDescent="0.25">
      <c r="A4075" s="1">
        <v>43770</v>
      </c>
      <c r="B4075" t="s">
        <v>34</v>
      </c>
      <c r="C4075" t="s">
        <v>48</v>
      </c>
      <c r="D4075" t="s">
        <v>48</v>
      </c>
      <c r="E4075" t="s">
        <v>48</v>
      </c>
      <c r="F4075" t="s">
        <v>48</v>
      </c>
      <c r="G4075" t="s">
        <v>48</v>
      </c>
      <c r="H4075" t="s">
        <v>48</v>
      </c>
    </row>
    <row r="4076" spans="1:8" x14ac:dyDescent="0.25">
      <c r="A4076" s="1">
        <v>43770</v>
      </c>
      <c r="B4076" t="s">
        <v>35</v>
      </c>
      <c r="C4076">
        <v>123.55831999999999</v>
      </c>
      <c r="D4076">
        <v>112.34614999999999</v>
      </c>
      <c r="E4076">
        <v>3.2</v>
      </c>
      <c r="F4076">
        <v>2.5</v>
      </c>
      <c r="G4076">
        <v>1.3</v>
      </c>
      <c r="H4076">
        <v>0.9</v>
      </c>
    </row>
    <row r="4077" spans="1:8" x14ac:dyDescent="0.25">
      <c r="A4077" s="1">
        <v>43770</v>
      </c>
      <c r="B4077" t="s">
        <v>36</v>
      </c>
      <c r="C4077" t="s">
        <v>48</v>
      </c>
      <c r="D4077" t="s">
        <v>48</v>
      </c>
      <c r="E4077" t="s">
        <v>48</v>
      </c>
      <c r="F4077" t="s">
        <v>48</v>
      </c>
      <c r="G4077" t="s">
        <v>48</v>
      </c>
      <c r="H4077" t="s">
        <v>48</v>
      </c>
    </row>
    <row r="4078" spans="1:8" x14ac:dyDescent="0.25">
      <c r="A4078" s="1">
        <v>43770</v>
      </c>
      <c r="B4078" t="s">
        <v>37</v>
      </c>
      <c r="C4078">
        <v>116.58909</v>
      </c>
      <c r="D4078">
        <v>100.32374</v>
      </c>
      <c r="E4078">
        <v>-2.4</v>
      </c>
      <c r="F4078">
        <v>-1.6</v>
      </c>
      <c r="G4078">
        <v>-2.2999999999999998</v>
      </c>
      <c r="H4078">
        <v>-2.8</v>
      </c>
    </row>
    <row r="4079" spans="1:8" x14ac:dyDescent="0.25">
      <c r="A4079" s="1">
        <v>43770</v>
      </c>
      <c r="B4079" t="s">
        <v>38</v>
      </c>
      <c r="C4079">
        <v>118.42131999999999</v>
      </c>
      <c r="D4079">
        <v>119.77876000000001</v>
      </c>
      <c r="E4079">
        <v>-2.9</v>
      </c>
      <c r="F4079">
        <v>-1.5</v>
      </c>
      <c r="G4079">
        <v>-2.7</v>
      </c>
      <c r="H4079">
        <v>-2.4</v>
      </c>
    </row>
    <row r="4080" spans="1:8" x14ac:dyDescent="0.25">
      <c r="A4080" s="1">
        <v>43770</v>
      </c>
      <c r="B4080" t="s">
        <v>39</v>
      </c>
      <c r="C4080">
        <v>90.410629999999998</v>
      </c>
      <c r="D4080">
        <v>92.775660000000002</v>
      </c>
      <c r="E4080">
        <v>-2.4</v>
      </c>
      <c r="F4080">
        <v>-8.6</v>
      </c>
      <c r="G4080">
        <v>-4.9000000000000004</v>
      </c>
      <c r="H4080">
        <v>-4.5</v>
      </c>
    </row>
    <row r="4081" spans="1:8" x14ac:dyDescent="0.25">
      <c r="A4081" s="1">
        <v>43770</v>
      </c>
      <c r="B4081" t="s">
        <v>2</v>
      </c>
      <c r="C4081">
        <v>112.36745999999999</v>
      </c>
      <c r="D4081">
        <v>112.51397</v>
      </c>
      <c r="E4081">
        <v>-4.2</v>
      </c>
      <c r="F4081">
        <v>-24.7</v>
      </c>
      <c r="G4081">
        <v>-14.4</v>
      </c>
      <c r="H4081">
        <v>-13</v>
      </c>
    </row>
    <row r="4082" spans="1:8" x14ac:dyDescent="0.25">
      <c r="A4082" s="1">
        <v>43770</v>
      </c>
      <c r="B4082" t="s">
        <v>40</v>
      </c>
      <c r="C4082">
        <v>100.32368</v>
      </c>
      <c r="D4082">
        <v>99.416589999999999</v>
      </c>
      <c r="E4082">
        <v>4.2</v>
      </c>
      <c r="F4082">
        <v>13.1</v>
      </c>
      <c r="G4082">
        <v>1.8</v>
      </c>
      <c r="H4082">
        <v>1.6</v>
      </c>
    </row>
    <row r="4083" spans="1:8" x14ac:dyDescent="0.25">
      <c r="A4083" s="1">
        <v>43770</v>
      </c>
      <c r="B4083" t="s">
        <v>41</v>
      </c>
      <c r="C4083">
        <v>99.014160000000004</v>
      </c>
      <c r="D4083">
        <v>100.11193</v>
      </c>
      <c r="E4083">
        <v>-4</v>
      </c>
      <c r="F4083">
        <v>-2</v>
      </c>
      <c r="G4083">
        <v>0.1</v>
      </c>
      <c r="H4083">
        <v>-0.3</v>
      </c>
    </row>
    <row r="4084" spans="1:8" x14ac:dyDescent="0.25">
      <c r="A4084" s="1">
        <v>43770</v>
      </c>
      <c r="B4084" t="s">
        <v>42</v>
      </c>
      <c r="C4084">
        <v>93.245400000000004</v>
      </c>
      <c r="D4084">
        <v>92.508219999999994</v>
      </c>
      <c r="E4084">
        <v>-8</v>
      </c>
      <c r="F4084">
        <v>-3.5</v>
      </c>
      <c r="G4084">
        <v>6</v>
      </c>
      <c r="H4084">
        <v>5.6</v>
      </c>
    </row>
    <row r="4085" spans="1:8" x14ac:dyDescent="0.25">
      <c r="A4085" s="1">
        <v>43770</v>
      </c>
      <c r="B4085" t="s">
        <v>43</v>
      </c>
      <c r="C4085">
        <v>102.51824000000001</v>
      </c>
      <c r="D4085">
        <v>97.678870000000003</v>
      </c>
      <c r="E4085">
        <v>-1.5</v>
      </c>
      <c r="F4085">
        <v>-3.6</v>
      </c>
      <c r="G4085">
        <v>2.2999999999999998</v>
      </c>
      <c r="H4085">
        <v>2.1</v>
      </c>
    </row>
    <row r="4086" spans="1:8" x14ac:dyDescent="0.25">
      <c r="A4086" s="1">
        <v>43770</v>
      </c>
      <c r="B4086" t="s">
        <v>44</v>
      </c>
      <c r="C4086">
        <v>94.316220000000001</v>
      </c>
      <c r="D4086">
        <v>94.018519999999995</v>
      </c>
      <c r="E4086">
        <v>-1.5</v>
      </c>
      <c r="F4086">
        <v>-5.4</v>
      </c>
      <c r="G4086">
        <v>2.8</v>
      </c>
      <c r="H4086">
        <v>2.6</v>
      </c>
    </row>
    <row r="4087" spans="1:8" x14ac:dyDescent="0.25">
      <c r="A4087" s="1">
        <v>43770</v>
      </c>
      <c r="B4087" t="s">
        <v>45</v>
      </c>
      <c r="C4087" t="s">
        <v>48</v>
      </c>
      <c r="D4087" t="s">
        <v>48</v>
      </c>
      <c r="E4087" t="s">
        <v>48</v>
      </c>
      <c r="F4087" t="s">
        <v>48</v>
      </c>
      <c r="G4087" t="s">
        <v>48</v>
      </c>
      <c r="H4087" t="s">
        <v>48</v>
      </c>
    </row>
    <row r="4088" spans="1:8" x14ac:dyDescent="0.25">
      <c r="A4088" s="1">
        <v>43770</v>
      </c>
      <c r="B4088" t="s">
        <v>46</v>
      </c>
      <c r="C4088">
        <v>90.957599999999999</v>
      </c>
      <c r="D4088">
        <v>94.601550000000003</v>
      </c>
      <c r="E4088">
        <v>1.1000000000000001</v>
      </c>
      <c r="F4088">
        <v>0.5</v>
      </c>
      <c r="G4088">
        <v>-3.1</v>
      </c>
      <c r="H4088">
        <v>-3</v>
      </c>
    </row>
    <row r="4089" spans="1:8" x14ac:dyDescent="0.25">
      <c r="A4089" s="1">
        <v>43770</v>
      </c>
      <c r="B4089" t="s">
        <v>47</v>
      </c>
      <c r="C4089">
        <v>91.70478</v>
      </c>
      <c r="D4089">
        <v>101.92649</v>
      </c>
      <c r="E4089">
        <v>-8.5</v>
      </c>
      <c r="F4089">
        <v>9.3000000000000007</v>
      </c>
      <c r="G4089">
        <v>3.3</v>
      </c>
      <c r="H4089">
        <v>3.1</v>
      </c>
    </row>
    <row r="4090" spans="1:8" x14ac:dyDescent="0.25">
      <c r="A4090" s="1">
        <v>43800</v>
      </c>
      <c r="B4090" t="s">
        <v>1</v>
      </c>
      <c r="C4090">
        <v>89.651060000000001</v>
      </c>
      <c r="D4090">
        <v>99.809309999999996</v>
      </c>
      <c r="E4090">
        <v>-1.4</v>
      </c>
      <c r="F4090">
        <v>-1.3</v>
      </c>
      <c r="G4090">
        <v>-1.1000000000000001</v>
      </c>
      <c r="H4090">
        <v>-1.1000000000000001</v>
      </c>
    </row>
    <row r="4091" spans="1:8" x14ac:dyDescent="0.25">
      <c r="A4091" s="1">
        <v>43800</v>
      </c>
      <c r="B4091" t="s">
        <v>118</v>
      </c>
      <c r="C4091">
        <v>115.08535000000001</v>
      </c>
      <c r="D4091">
        <v>114.1031</v>
      </c>
      <c r="E4091">
        <v>0.4</v>
      </c>
      <c r="F4091">
        <v>4.3</v>
      </c>
      <c r="G4091">
        <v>-2.8</v>
      </c>
      <c r="H4091">
        <v>-2.8</v>
      </c>
    </row>
    <row r="4092" spans="1:8" x14ac:dyDescent="0.25">
      <c r="A4092" s="1">
        <v>43800</v>
      </c>
      <c r="B4092" t="s">
        <v>32</v>
      </c>
      <c r="C4092">
        <v>81.564139999999995</v>
      </c>
      <c r="D4092">
        <v>96.716309999999993</v>
      </c>
      <c r="E4092">
        <v>-2.7</v>
      </c>
      <c r="F4092">
        <v>12.6</v>
      </c>
      <c r="G4092">
        <v>4.5</v>
      </c>
      <c r="H4092">
        <v>4.5</v>
      </c>
    </row>
    <row r="4093" spans="1:8" x14ac:dyDescent="0.25">
      <c r="A4093" s="1">
        <v>43800</v>
      </c>
      <c r="B4093" t="s">
        <v>33</v>
      </c>
      <c r="C4093">
        <v>125.32362999999999</v>
      </c>
      <c r="D4093">
        <v>118.14924000000001</v>
      </c>
      <c r="E4093">
        <v>2.6</v>
      </c>
      <c r="F4093">
        <v>1.4</v>
      </c>
      <c r="G4093">
        <v>-1.1000000000000001</v>
      </c>
      <c r="H4093">
        <v>-1.1000000000000001</v>
      </c>
    </row>
    <row r="4094" spans="1:8" x14ac:dyDescent="0.25">
      <c r="A4094" s="1">
        <v>43800</v>
      </c>
      <c r="B4094" t="s">
        <v>34</v>
      </c>
      <c r="C4094" t="s">
        <v>48</v>
      </c>
      <c r="D4094" t="s">
        <v>48</v>
      </c>
      <c r="E4094" t="s">
        <v>48</v>
      </c>
      <c r="F4094" t="s">
        <v>48</v>
      </c>
      <c r="G4094" t="s">
        <v>48</v>
      </c>
      <c r="H4094" t="s">
        <v>48</v>
      </c>
    </row>
    <row r="4095" spans="1:8" x14ac:dyDescent="0.25">
      <c r="A4095" s="1">
        <v>43800</v>
      </c>
      <c r="B4095" t="s">
        <v>35</v>
      </c>
      <c r="C4095">
        <v>104.01983</v>
      </c>
      <c r="D4095">
        <v>110.1648</v>
      </c>
      <c r="E4095">
        <v>-1.9</v>
      </c>
      <c r="F4095">
        <v>4</v>
      </c>
      <c r="G4095">
        <v>1.6</v>
      </c>
      <c r="H4095">
        <v>1.6</v>
      </c>
    </row>
    <row r="4096" spans="1:8" x14ac:dyDescent="0.25">
      <c r="A4096" s="1">
        <v>43800</v>
      </c>
      <c r="B4096" t="s">
        <v>36</v>
      </c>
      <c r="C4096" t="s">
        <v>48</v>
      </c>
      <c r="D4096" t="s">
        <v>48</v>
      </c>
      <c r="E4096" t="s">
        <v>48</v>
      </c>
      <c r="F4096" t="s">
        <v>48</v>
      </c>
      <c r="G4096" t="s">
        <v>48</v>
      </c>
      <c r="H4096" t="s">
        <v>48</v>
      </c>
    </row>
    <row r="4097" spans="1:8" x14ac:dyDescent="0.25">
      <c r="A4097" s="1">
        <v>43800</v>
      </c>
      <c r="B4097" t="s">
        <v>37</v>
      </c>
      <c r="C4097">
        <v>109.19938999999999</v>
      </c>
      <c r="D4097">
        <v>100.95602</v>
      </c>
      <c r="E4097">
        <v>0.6</v>
      </c>
      <c r="F4097">
        <v>-0.4</v>
      </c>
      <c r="G4097">
        <v>-2.2000000000000002</v>
      </c>
      <c r="H4097">
        <v>-2.2000000000000002</v>
      </c>
    </row>
    <row r="4098" spans="1:8" x14ac:dyDescent="0.25">
      <c r="A4098" s="1">
        <v>43800</v>
      </c>
      <c r="B4098" t="s">
        <v>38</v>
      </c>
      <c r="C4098">
        <v>110.61626</v>
      </c>
      <c r="D4098">
        <v>116.05645</v>
      </c>
      <c r="E4098">
        <v>-3.1</v>
      </c>
      <c r="F4098">
        <v>-4.0999999999999996</v>
      </c>
      <c r="G4098">
        <v>-2.8</v>
      </c>
      <c r="H4098">
        <v>-2.8</v>
      </c>
    </row>
    <row r="4099" spans="1:8" x14ac:dyDescent="0.25">
      <c r="A4099" s="1">
        <v>43800</v>
      </c>
      <c r="B4099" t="s">
        <v>39</v>
      </c>
      <c r="C4099">
        <v>79.327650000000006</v>
      </c>
      <c r="D4099">
        <v>88.510279999999995</v>
      </c>
      <c r="E4099">
        <v>-4.5999999999999996</v>
      </c>
      <c r="F4099">
        <v>-13.9</v>
      </c>
      <c r="G4099">
        <v>-5.6</v>
      </c>
      <c r="H4099">
        <v>-5.6</v>
      </c>
    </row>
    <row r="4100" spans="1:8" x14ac:dyDescent="0.25">
      <c r="A4100" s="1">
        <v>43800</v>
      </c>
      <c r="B4100" t="s">
        <v>2</v>
      </c>
      <c r="C4100">
        <v>110.18454</v>
      </c>
      <c r="D4100">
        <v>109.97994</v>
      </c>
      <c r="E4100">
        <v>-2.2999999999999998</v>
      </c>
      <c r="F4100">
        <v>-22.8</v>
      </c>
      <c r="G4100">
        <v>-15.1</v>
      </c>
      <c r="H4100">
        <v>-15.1</v>
      </c>
    </row>
    <row r="4101" spans="1:8" x14ac:dyDescent="0.25">
      <c r="A4101" s="1">
        <v>43800</v>
      </c>
      <c r="B4101" t="s">
        <v>40</v>
      </c>
      <c r="C4101">
        <v>94.975970000000004</v>
      </c>
      <c r="D4101">
        <v>95.075829999999996</v>
      </c>
      <c r="E4101">
        <v>-4.4000000000000004</v>
      </c>
      <c r="F4101">
        <v>3.9</v>
      </c>
      <c r="G4101">
        <v>1.9</v>
      </c>
      <c r="H4101">
        <v>1.9</v>
      </c>
    </row>
    <row r="4102" spans="1:8" x14ac:dyDescent="0.25">
      <c r="A4102" s="1">
        <v>43800</v>
      </c>
      <c r="B4102" t="s">
        <v>41</v>
      </c>
      <c r="C4102">
        <v>79.943640000000002</v>
      </c>
      <c r="D4102">
        <v>97.91583</v>
      </c>
      <c r="E4102">
        <v>-2.2000000000000002</v>
      </c>
      <c r="F4102">
        <v>-2.4</v>
      </c>
      <c r="G4102">
        <v>0</v>
      </c>
      <c r="H4102">
        <v>0</v>
      </c>
    </row>
    <row r="4103" spans="1:8" x14ac:dyDescent="0.25">
      <c r="A4103" s="1">
        <v>43800</v>
      </c>
      <c r="B4103" t="s">
        <v>42</v>
      </c>
      <c r="C4103">
        <v>84.045299999999997</v>
      </c>
      <c r="D4103">
        <v>95.072010000000006</v>
      </c>
      <c r="E4103">
        <v>2.8</v>
      </c>
      <c r="F4103">
        <v>2.4</v>
      </c>
      <c r="G4103">
        <v>5.7</v>
      </c>
      <c r="H4103">
        <v>5.7</v>
      </c>
    </row>
    <row r="4104" spans="1:8" x14ac:dyDescent="0.25">
      <c r="A4104" s="1">
        <v>43800</v>
      </c>
      <c r="B4104" t="s">
        <v>43</v>
      </c>
      <c r="C4104">
        <v>82.110860000000002</v>
      </c>
      <c r="D4104">
        <v>97.964129999999997</v>
      </c>
      <c r="E4104">
        <v>0.3</v>
      </c>
      <c r="F4104">
        <v>1.3</v>
      </c>
      <c r="G4104">
        <v>2.2000000000000002</v>
      </c>
      <c r="H4104">
        <v>2.2000000000000002</v>
      </c>
    </row>
    <row r="4105" spans="1:8" x14ac:dyDescent="0.25">
      <c r="A4105" s="1">
        <v>43800</v>
      </c>
      <c r="B4105" t="s">
        <v>44</v>
      </c>
      <c r="C4105">
        <v>78.484729999999999</v>
      </c>
      <c r="D4105">
        <v>91.822059999999993</v>
      </c>
      <c r="E4105">
        <v>-2.2999999999999998</v>
      </c>
      <c r="F4105">
        <v>-1.7</v>
      </c>
      <c r="G4105">
        <v>2.5</v>
      </c>
      <c r="H4105">
        <v>2.5</v>
      </c>
    </row>
    <row r="4106" spans="1:8" x14ac:dyDescent="0.25">
      <c r="A4106" s="1">
        <v>43800</v>
      </c>
      <c r="B4106" t="s">
        <v>45</v>
      </c>
      <c r="C4106" t="s">
        <v>48</v>
      </c>
      <c r="D4106" t="s">
        <v>48</v>
      </c>
      <c r="E4106" t="s">
        <v>48</v>
      </c>
      <c r="F4106" t="s">
        <v>48</v>
      </c>
      <c r="G4106" t="s">
        <v>48</v>
      </c>
      <c r="H4106" t="s">
        <v>48</v>
      </c>
    </row>
    <row r="4107" spans="1:8" x14ac:dyDescent="0.25">
      <c r="A4107" s="1">
        <v>43800</v>
      </c>
      <c r="B4107" t="s">
        <v>46</v>
      </c>
      <c r="C4107">
        <v>75.631100000000004</v>
      </c>
      <c r="D4107">
        <v>82.865960000000001</v>
      </c>
      <c r="E4107">
        <v>-12.4</v>
      </c>
      <c r="F4107">
        <v>-10.8</v>
      </c>
      <c r="G4107">
        <v>-3.7</v>
      </c>
      <c r="H4107">
        <v>-3.7</v>
      </c>
    </row>
    <row r="4108" spans="1:8" x14ac:dyDescent="0.25">
      <c r="A4108" s="1">
        <v>43800</v>
      </c>
      <c r="B4108" t="s">
        <v>47</v>
      </c>
      <c r="C4108">
        <v>74.592140000000001</v>
      </c>
      <c r="D4108">
        <v>100.10905</v>
      </c>
      <c r="E4108">
        <v>-1.8</v>
      </c>
      <c r="F4108">
        <v>-3.5</v>
      </c>
      <c r="G4108">
        <v>2.8</v>
      </c>
      <c r="H4108">
        <v>2.8</v>
      </c>
    </row>
    <row r="4109" spans="1:8" x14ac:dyDescent="0.25">
      <c r="A4109" s="1">
        <v>43831</v>
      </c>
      <c r="B4109" t="s">
        <v>1</v>
      </c>
      <c r="C4109">
        <v>93.252650000000003</v>
      </c>
      <c r="D4109">
        <v>101.22552</v>
      </c>
      <c r="E4109">
        <v>1.4</v>
      </c>
      <c r="F4109">
        <v>-0.8</v>
      </c>
      <c r="G4109">
        <v>-0.8</v>
      </c>
      <c r="H4109">
        <v>-1</v>
      </c>
    </row>
    <row r="4110" spans="1:8" x14ac:dyDescent="0.25">
      <c r="A4110" s="1">
        <v>43831</v>
      </c>
      <c r="B4110" t="s">
        <v>118</v>
      </c>
      <c r="C4110">
        <v>117.23447</v>
      </c>
      <c r="D4110">
        <v>118.08824</v>
      </c>
      <c r="E4110">
        <v>3.5</v>
      </c>
      <c r="F4110">
        <v>6.5</v>
      </c>
      <c r="G4110">
        <v>6.5</v>
      </c>
      <c r="H4110">
        <v>-1.9</v>
      </c>
    </row>
    <row r="4111" spans="1:8" x14ac:dyDescent="0.25">
      <c r="A4111" s="1">
        <v>43831</v>
      </c>
      <c r="B4111" t="s">
        <v>32</v>
      </c>
      <c r="C4111">
        <v>98.952179999999998</v>
      </c>
      <c r="D4111">
        <v>100.68953999999999</v>
      </c>
      <c r="E4111">
        <v>4.0999999999999996</v>
      </c>
      <c r="F4111">
        <v>5.5</v>
      </c>
      <c r="G4111">
        <v>5.5</v>
      </c>
      <c r="H4111">
        <v>6</v>
      </c>
    </row>
    <row r="4112" spans="1:8" x14ac:dyDescent="0.25">
      <c r="A4112" s="1">
        <v>43831</v>
      </c>
      <c r="B4112" t="s">
        <v>33</v>
      </c>
      <c r="C4112">
        <v>107.25653</v>
      </c>
      <c r="D4112">
        <v>113.5663</v>
      </c>
      <c r="E4112">
        <v>-3.9</v>
      </c>
      <c r="F4112">
        <v>-7.3</v>
      </c>
      <c r="G4112">
        <v>-7.3</v>
      </c>
      <c r="H4112">
        <v>-1.7</v>
      </c>
    </row>
    <row r="4113" spans="1:8" x14ac:dyDescent="0.25">
      <c r="A4113" s="1">
        <v>43831</v>
      </c>
      <c r="B4113" t="s">
        <v>34</v>
      </c>
      <c r="C4113" t="s">
        <v>48</v>
      </c>
      <c r="D4113" t="s">
        <v>48</v>
      </c>
      <c r="E4113" t="s">
        <v>48</v>
      </c>
      <c r="F4113" t="s">
        <v>48</v>
      </c>
      <c r="G4113" t="s">
        <v>48</v>
      </c>
      <c r="H4113" t="s">
        <v>48</v>
      </c>
    </row>
    <row r="4114" spans="1:8" x14ac:dyDescent="0.25">
      <c r="A4114" s="1">
        <v>43831</v>
      </c>
      <c r="B4114" t="s">
        <v>35</v>
      </c>
      <c r="C4114">
        <v>106.12506999999999</v>
      </c>
      <c r="D4114">
        <v>110.96850000000001</v>
      </c>
      <c r="E4114">
        <v>0.7</v>
      </c>
      <c r="F4114">
        <v>4.7</v>
      </c>
      <c r="G4114">
        <v>4.7</v>
      </c>
      <c r="H4114">
        <v>2.1</v>
      </c>
    </row>
    <row r="4115" spans="1:8" x14ac:dyDescent="0.25">
      <c r="A4115" s="1">
        <v>43831</v>
      </c>
      <c r="B4115" t="s">
        <v>36</v>
      </c>
      <c r="C4115" t="s">
        <v>48</v>
      </c>
      <c r="D4115" t="s">
        <v>48</v>
      </c>
      <c r="E4115" t="s">
        <v>48</v>
      </c>
      <c r="F4115" t="s">
        <v>48</v>
      </c>
      <c r="G4115" t="s">
        <v>48</v>
      </c>
      <c r="H4115" t="s">
        <v>48</v>
      </c>
    </row>
    <row r="4116" spans="1:8" x14ac:dyDescent="0.25">
      <c r="A4116" s="1">
        <v>43831</v>
      </c>
      <c r="B4116" t="s">
        <v>37</v>
      </c>
      <c r="C4116">
        <v>106.92415</v>
      </c>
      <c r="D4116">
        <v>102.38314</v>
      </c>
      <c r="E4116">
        <v>1.4</v>
      </c>
      <c r="F4116">
        <v>4.0999999999999996</v>
      </c>
      <c r="G4116">
        <v>4.0999999999999996</v>
      </c>
      <c r="H4116">
        <v>-1.4</v>
      </c>
    </row>
    <row r="4117" spans="1:8" x14ac:dyDescent="0.25">
      <c r="A4117" s="1">
        <v>43831</v>
      </c>
      <c r="B4117" t="s">
        <v>38</v>
      </c>
      <c r="C4117">
        <v>120.39388</v>
      </c>
      <c r="D4117">
        <v>125.02175</v>
      </c>
      <c r="E4117">
        <v>7.7</v>
      </c>
      <c r="F4117">
        <v>8</v>
      </c>
      <c r="G4117">
        <v>8</v>
      </c>
      <c r="H4117">
        <v>-1.7</v>
      </c>
    </row>
    <row r="4118" spans="1:8" x14ac:dyDescent="0.25">
      <c r="A4118" s="1">
        <v>43831</v>
      </c>
      <c r="B4118" t="s">
        <v>39</v>
      </c>
      <c r="C4118">
        <v>82.288830000000004</v>
      </c>
      <c r="D4118">
        <v>91.666290000000004</v>
      </c>
      <c r="E4118">
        <v>3.6</v>
      </c>
      <c r="F4118">
        <v>-14.4</v>
      </c>
      <c r="G4118">
        <v>-14.4</v>
      </c>
      <c r="H4118">
        <v>-6.9</v>
      </c>
    </row>
    <row r="4119" spans="1:8" x14ac:dyDescent="0.25">
      <c r="A4119" s="1">
        <v>43831</v>
      </c>
      <c r="B4119" t="s">
        <v>2</v>
      </c>
      <c r="C4119">
        <v>110.97408</v>
      </c>
      <c r="D4119">
        <v>111.58659</v>
      </c>
      <c r="E4119">
        <v>1.5</v>
      </c>
      <c r="F4119">
        <v>-19.600000000000001</v>
      </c>
      <c r="G4119">
        <v>-19.600000000000001</v>
      </c>
      <c r="H4119">
        <v>-16.600000000000001</v>
      </c>
    </row>
    <row r="4120" spans="1:8" x14ac:dyDescent="0.25">
      <c r="A4120" s="1">
        <v>43831</v>
      </c>
      <c r="B4120" t="s">
        <v>40</v>
      </c>
      <c r="C4120">
        <v>98.953530000000001</v>
      </c>
      <c r="D4120">
        <v>97.266120000000001</v>
      </c>
      <c r="E4120">
        <v>2.2999999999999998</v>
      </c>
      <c r="F4120">
        <v>9.5</v>
      </c>
      <c r="G4120">
        <v>9.5</v>
      </c>
      <c r="H4120">
        <v>2.8</v>
      </c>
    </row>
    <row r="4121" spans="1:8" x14ac:dyDescent="0.25">
      <c r="A4121" s="1">
        <v>43831</v>
      </c>
      <c r="B4121" t="s">
        <v>41</v>
      </c>
      <c r="C4121">
        <v>85.828810000000004</v>
      </c>
      <c r="D4121">
        <v>99.577740000000006</v>
      </c>
      <c r="E4121">
        <v>1.7</v>
      </c>
      <c r="F4121">
        <v>2.2999999999999998</v>
      </c>
      <c r="G4121">
        <v>2.2999999999999998</v>
      </c>
      <c r="H4121">
        <v>0.5</v>
      </c>
    </row>
    <row r="4122" spans="1:8" x14ac:dyDescent="0.25">
      <c r="A4122" s="1">
        <v>43831</v>
      </c>
      <c r="B4122" t="s">
        <v>42</v>
      </c>
      <c r="C4122">
        <v>87.044870000000003</v>
      </c>
      <c r="D4122">
        <v>95.908770000000004</v>
      </c>
      <c r="E4122">
        <v>0.9</v>
      </c>
      <c r="F4122">
        <v>2.7</v>
      </c>
      <c r="G4122">
        <v>2.7</v>
      </c>
      <c r="H4122">
        <v>5.2</v>
      </c>
    </row>
    <row r="4123" spans="1:8" x14ac:dyDescent="0.25">
      <c r="A4123" s="1">
        <v>43831</v>
      </c>
      <c r="B4123" t="s">
        <v>43</v>
      </c>
      <c r="C4123">
        <v>90.252880000000005</v>
      </c>
      <c r="D4123">
        <v>97.565780000000004</v>
      </c>
      <c r="E4123">
        <v>-0.4</v>
      </c>
      <c r="F4123">
        <v>-0.5</v>
      </c>
      <c r="G4123">
        <v>-0.5</v>
      </c>
      <c r="H4123">
        <v>2</v>
      </c>
    </row>
    <row r="4124" spans="1:8" x14ac:dyDescent="0.25">
      <c r="A4124" s="1">
        <v>43831</v>
      </c>
      <c r="B4124" t="s">
        <v>44</v>
      </c>
      <c r="C4124">
        <v>85.548479999999998</v>
      </c>
      <c r="D4124">
        <v>94.391139999999993</v>
      </c>
      <c r="E4124">
        <v>2.8</v>
      </c>
      <c r="F4124">
        <v>-1</v>
      </c>
      <c r="G4124">
        <v>-1</v>
      </c>
      <c r="H4124">
        <v>1.9</v>
      </c>
    </row>
    <row r="4125" spans="1:8" x14ac:dyDescent="0.25">
      <c r="A4125" s="1">
        <v>43831</v>
      </c>
      <c r="B4125" t="s">
        <v>45</v>
      </c>
      <c r="C4125" t="s">
        <v>48</v>
      </c>
      <c r="D4125" t="s">
        <v>48</v>
      </c>
      <c r="E4125" t="s">
        <v>48</v>
      </c>
      <c r="F4125" t="s">
        <v>48</v>
      </c>
      <c r="G4125" t="s">
        <v>48</v>
      </c>
      <c r="H4125" t="s">
        <v>48</v>
      </c>
    </row>
    <row r="4126" spans="1:8" x14ac:dyDescent="0.25">
      <c r="A4126" s="1">
        <v>43831</v>
      </c>
      <c r="B4126" t="s">
        <v>46</v>
      </c>
      <c r="C4126">
        <v>76.123829999999998</v>
      </c>
      <c r="D4126">
        <v>85.634680000000003</v>
      </c>
      <c r="E4126">
        <v>3.3</v>
      </c>
      <c r="F4126">
        <v>-6.2</v>
      </c>
      <c r="G4126">
        <v>-6.2</v>
      </c>
      <c r="H4126">
        <v>-3.9</v>
      </c>
    </row>
    <row r="4127" spans="1:8" x14ac:dyDescent="0.25">
      <c r="A4127" s="1">
        <v>43831</v>
      </c>
      <c r="B4127" t="s">
        <v>47</v>
      </c>
      <c r="C4127">
        <v>68.620869999999996</v>
      </c>
      <c r="D4127">
        <v>100.5153</v>
      </c>
      <c r="E4127">
        <v>0.4</v>
      </c>
      <c r="F4127">
        <v>-1.2</v>
      </c>
      <c r="G4127">
        <v>-1.2</v>
      </c>
      <c r="H4127">
        <v>2.5</v>
      </c>
    </row>
    <row r="4128" spans="1:8" x14ac:dyDescent="0.25">
      <c r="A4128" s="1">
        <v>43862</v>
      </c>
      <c r="B4128" t="s">
        <v>1</v>
      </c>
      <c r="C4128">
        <v>91.901049999999998</v>
      </c>
      <c r="D4128">
        <v>101.84618</v>
      </c>
      <c r="E4128">
        <v>0.6</v>
      </c>
      <c r="F4128">
        <v>-0.3</v>
      </c>
      <c r="G4128">
        <v>-0.5</v>
      </c>
      <c r="H4128">
        <v>-1.2</v>
      </c>
    </row>
    <row r="4129" spans="1:8" x14ac:dyDescent="0.25">
      <c r="A4129" s="1">
        <v>43862</v>
      </c>
      <c r="B4129" t="s">
        <v>118</v>
      </c>
      <c r="C4129">
        <v>111.46102999999999</v>
      </c>
      <c r="D4129">
        <v>119.36031</v>
      </c>
      <c r="E4129">
        <v>1.1000000000000001</v>
      </c>
      <c r="F4129">
        <v>7.5</v>
      </c>
      <c r="G4129">
        <v>6.9</v>
      </c>
      <c r="H4129">
        <v>-1.3</v>
      </c>
    </row>
    <row r="4130" spans="1:8" x14ac:dyDescent="0.25">
      <c r="A4130" s="1">
        <v>43862</v>
      </c>
      <c r="B4130" t="s">
        <v>32</v>
      </c>
      <c r="C4130">
        <v>94.0976</v>
      </c>
      <c r="D4130">
        <v>96.509969999999996</v>
      </c>
      <c r="E4130">
        <v>-4.2</v>
      </c>
      <c r="F4130">
        <v>-2.2000000000000002</v>
      </c>
      <c r="G4130">
        <v>1.6</v>
      </c>
      <c r="H4130">
        <v>5.2</v>
      </c>
    </row>
    <row r="4131" spans="1:8" x14ac:dyDescent="0.25">
      <c r="A4131" s="1">
        <v>43862</v>
      </c>
      <c r="B4131" t="s">
        <v>33</v>
      </c>
      <c r="C4131">
        <v>102.45101</v>
      </c>
      <c r="D4131">
        <v>122.1451</v>
      </c>
      <c r="E4131">
        <v>7.6</v>
      </c>
      <c r="F4131">
        <v>7.7</v>
      </c>
      <c r="G4131">
        <v>-0.5</v>
      </c>
      <c r="H4131">
        <v>-2</v>
      </c>
    </row>
    <row r="4132" spans="1:8" x14ac:dyDescent="0.25">
      <c r="A4132" s="1">
        <v>43862</v>
      </c>
      <c r="B4132" t="s">
        <v>34</v>
      </c>
      <c r="C4132" t="s">
        <v>48</v>
      </c>
      <c r="D4132" t="s">
        <v>48</v>
      </c>
      <c r="E4132" t="s">
        <v>48</v>
      </c>
      <c r="F4132" t="s">
        <v>48</v>
      </c>
      <c r="G4132" t="s">
        <v>48</v>
      </c>
      <c r="H4132" t="s">
        <v>48</v>
      </c>
    </row>
    <row r="4133" spans="1:8" x14ac:dyDescent="0.25">
      <c r="A4133" s="1">
        <v>43862</v>
      </c>
      <c r="B4133" t="s">
        <v>35</v>
      </c>
      <c r="C4133">
        <v>101.26682</v>
      </c>
      <c r="D4133">
        <v>111.52712</v>
      </c>
      <c r="E4133">
        <v>0.5</v>
      </c>
      <c r="F4133">
        <v>1</v>
      </c>
      <c r="G4133">
        <v>2.9</v>
      </c>
      <c r="H4133">
        <v>1.6</v>
      </c>
    </row>
    <row r="4134" spans="1:8" x14ac:dyDescent="0.25">
      <c r="A4134" s="1">
        <v>43862</v>
      </c>
      <c r="B4134" t="s">
        <v>36</v>
      </c>
      <c r="C4134" t="s">
        <v>48</v>
      </c>
      <c r="D4134" t="s">
        <v>48</v>
      </c>
      <c r="E4134" t="s">
        <v>48</v>
      </c>
      <c r="F4134" t="s">
        <v>48</v>
      </c>
      <c r="G4134" t="s">
        <v>48</v>
      </c>
      <c r="H4134" t="s">
        <v>48</v>
      </c>
    </row>
    <row r="4135" spans="1:8" x14ac:dyDescent="0.25">
      <c r="A4135" s="1">
        <v>43862</v>
      </c>
      <c r="B4135" t="s">
        <v>37</v>
      </c>
      <c r="C4135">
        <v>100.20965</v>
      </c>
      <c r="D4135">
        <v>105.06576</v>
      </c>
      <c r="E4135">
        <v>2.6</v>
      </c>
      <c r="F4135">
        <v>11.9</v>
      </c>
      <c r="G4135">
        <v>7.7</v>
      </c>
      <c r="H4135">
        <v>-0.7</v>
      </c>
    </row>
    <row r="4136" spans="1:8" x14ac:dyDescent="0.25">
      <c r="A4136" s="1">
        <v>43862</v>
      </c>
      <c r="B4136" t="s">
        <v>38</v>
      </c>
      <c r="C4136">
        <v>118.20116</v>
      </c>
      <c r="D4136">
        <v>125.77656</v>
      </c>
      <c r="E4136">
        <v>0.6</v>
      </c>
      <c r="F4136">
        <v>6.7</v>
      </c>
      <c r="G4136">
        <v>7.4</v>
      </c>
      <c r="H4136">
        <v>-1.4</v>
      </c>
    </row>
    <row r="4137" spans="1:8" x14ac:dyDescent="0.25">
      <c r="A4137" s="1">
        <v>43862</v>
      </c>
      <c r="B4137" t="s">
        <v>39</v>
      </c>
      <c r="C4137">
        <v>80.090379999999996</v>
      </c>
      <c r="D4137">
        <v>92.613630000000001</v>
      </c>
      <c r="E4137">
        <v>1</v>
      </c>
      <c r="F4137">
        <v>-6.3</v>
      </c>
      <c r="G4137">
        <v>-10.6</v>
      </c>
      <c r="H4137">
        <v>-7.4</v>
      </c>
    </row>
    <row r="4138" spans="1:8" x14ac:dyDescent="0.25">
      <c r="A4138" s="1">
        <v>43862</v>
      </c>
      <c r="B4138" t="s">
        <v>2</v>
      </c>
      <c r="C4138">
        <v>109.21633</v>
      </c>
      <c r="D4138">
        <v>121.67484</v>
      </c>
      <c r="E4138">
        <v>9</v>
      </c>
      <c r="F4138">
        <v>-2.1</v>
      </c>
      <c r="G4138">
        <v>-11.8</v>
      </c>
      <c r="H4138">
        <v>-16</v>
      </c>
    </row>
    <row r="4139" spans="1:8" x14ac:dyDescent="0.25">
      <c r="A4139" s="1">
        <v>43862</v>
      </c>
      <c r="B4139" t="s">
        <v>40</v>
      </c>
      <c r="C4139">
        <v>90.528170000000003</v>
      </c>
      <c r="D4139">
        <v>96.523099999999999</v>
      </c>
      <c r="E4139">
        <v>-0.8</v>
      </c>
      <c r="F4139">
        <v>10</v>
      </c>
      <c r="G4139">
        <v>9.6999999999999993</v>
      </c>
      <c r="H4139">
        <v>3.7</v>
      </c>
    </row>
    <row r="4140" spans="1:8" x14ac:dyDescent="0.25">
      <c r="A4140" s="1">
        <v>43862</v>
      </c>
      <c r="B4140" t="s">
        <v>41</v>
      </c>
      <c r="C4140">
        <v>86.888710000000003</v>
      </c>
      <c r="D4140">
        <v>99.731300000000005</v>
      </c>
      <c r="E4140">
        <v>0.2</v>
      </c>
      <c r="F4140">
        <v>-4.5</v>
      </c>
      <c r="G4140">
        <v>-1.2</v>
      </c>
      <c r="H4140">
        <v>-0.2</v>
      </c>
    </row>
    <row r="4141" spans="1:8" x14ac:dyDescent="0.25">
      <c r="A4141" s="1">
        <v>43862</v>
      </c>
      <c r="B4141" t="s">
        <v>42</v>
      </c>
      <c r="C4141">
        <v>92.772689999999997</v>
      </c>
      <c r="D4141">
        <v>99.282759999999996</v>
      </c>
      <c r="E4141">
        <v>3.5</v>
      </c>
      <c r="F4141">
        <v>3.5</v>
      </c>
      <c r="G4141">
        <v>3.1</v>
      </c>
      <c r="H4141">
        <v>4.5</v>
      </c>
    </row>
    <row r="4142" spans="1:8" x14ac:dyDescent="0.25">
      <c r="A4142" s="1">
        <v>43862</v>
      </c>
      <c r="B4142" t="s">
        <v>43</v>
      </c>
      <c r="C4142">
        <v>94.598640000000003</v>
      </c>
      <c r="D4142">
        <v>99.071839999999995</v>
      </c>
      <c r="E4142">
        <v>1.5</v>
      </c>
      <c r="F4142">
        <v>1.8</v>
      </c>
      <c r="G4142">
        <v>0.7</v>
      </c>
      <c r="H4142">
        <v>1.9</v>
      </c>
    </row>
    <row r="4143" spans="1:8" x14ac:dyDescent="0.25">
      <c r="A4143" s="1">
        <v>43862</v>
      </c>
      <c r="B4143" t="s">
        <v>44</v>
      </c>
      <c r="C4143">
        <v>87.489109999999997</v>
      </c>
      <c r="D4143">
        <v>96.388040000000004</v>
      </c>
      <c r="E4143">
        <v>2.1</v>
      </c>
      <c r="F4143">
        <v>0.6</v>
      </c>
      <c r="G4143">
        <v>-0.2</v>
      </c>
      <c r="H4143">
        <v>1.4</v>
      </c>
    </row>
    <row r="4144" spans="1:8" x14ac:dyDescent="0.25">
      <c r="A4144" s="1">
        <v>43862</v>
      </c>
      <c r="B4144" t="s">
        <v>45</v>
      </c>
      <c r="C4144" t="s">
        <v>48</v>
      </c>
      <c r="D4144" t="s">
        <v>48</v>
      </c>
      <c r="E4144" t="s">
        <v>48</v>
      </c>
      <c r="F4144" t="s">
        <v>48</v>
      </c>
      <c r="G4144" t="s">
        <v>48</v>
      </c>
      <c r="H4144" t="s">
        <v>48</v>
      </c>
    </row>
    <row r="4145" spans="1:8" x14ac:dyDescent="0.25">
      <c r="A4145" s="1">
        <v>43862</v>
      </c>
      <c r="B4145" t="s">
        <v>46</v>
      </c>
      <c r="C4145">
        <v>78.282820000000001</v>
      </c>
      <c r="D4145">
        <v>90.147800000000004</v>
      </c>
      <c r="E4145">
        <v>5.3</v>
      </c>
      <c r="F4145">
        <v>1.6</v>
      </c>
      <c r="G4145">
        <v>-2.4</v>
      </c>
      <c r="H4145">
        <v>-4</v>
      </c>
    </row>
    <row r="4146" spans="1:8" x14ac:dyDescent="0.25">
      <c r="A4146" s="1">
        <v>43862</v>
      </c>
      <c r="B4146" t="s">
        <v>47</v>
      </c>
      <c r="C4146">
        <v>70.542950000000005</v>
      </c>
      <c r="D4146">
        <v>101.14456</v>
      </c>
      <c r="E4146">
        <v>0.6</v>
      </c>
      <c r="F4146">
        <v>-1.5</v>
      </c>
      <c r="G4146">
        <v>-1.3</v>
      </c>
      <c r="H4146">
        <v>2.1</v>
      </c>
    </row>
    <row r="4147" spans="1:8" x14ac:dyDescent="0.25">
      <c r="A4147" s="1">
        <v>43891</v>
      </c>
      <c r="B4147" t="s">
        <v>1</v>
      </c>
      <c r="C4147">
        <v>90.760509999999996</v>
      </c>
      <c r="D4147">
        <v>94.04195</v>
      </c>
      <c r="E4147">
        <v>-7.7</v>
      </c>
      <c r="F4147">
        <v>-3.9</v>
      </c>
      <c r="G4147">
        <v>-1.7</v>
      </c>
      <c r="H4147">
        <v>-1</v>
      </c>
    </row>
    <row r="4148" spans="1:8" x14ac:dyDescent="0.25">
      <c r="A4148" s="1">
        <v>43891</v>
      </c>
      <c r="B4148" t="s">
        <v>118</v>
      </c>
      <c r="C4148">
        <v>101.4074</v>
      </c>
      <c r="D4148">
        <v>102.19217999999999</v>
      </c>
      <c r="E4148">
        <v>-14.4</v>
      </c>
      <c r="F4148">
        <v>-0.9</v>
      </c>
      <c r="G4148">
        <v>4.4000000000000004</v>
      </c>
      <c r="H4148">
        <v>-0.9</v>
      </c>
    </row>
    <row r="4149" spans="1:8" x14ac:dyDescent="0.25">
      <c r="A4149" s="1">
        <v>43891</v>
      </c>
      <c r="B4149" t="s">
        <v>32</v>
      </c>
      <c r="C4149">
        <v>87.3583</v>
      </c>
      <c r="D4149">
        <v>83.431640000000002</v>
      </c>
      <c r="E4149">
        <v>-13.6</v>
      </c>
      <c r="F4149">
        <v>-5.7</v>
      </c>
      <c r="G4149">
        <v>-0.8</v>
      </c>
      <c r="H4149">
        <v>5.8</v>
      </c>
    </row>
    <row r="4150" spans="1:8" x14ac:dyDescent="0.25">
      <c r="A4150" s="1">
        <v>43891</v>
      </c>
      <c r="B4150" t="s">
        <v>33</v>
      </c>
      <c r="C4150">
        <v>88.049790000000002</v>
      </c>
      <c r="D4150">
        <v>98.767309999999995</v>
      </c>
      <c r="E4150">
        <v>-19.100000000000001</v>
      </c>
      <c r="F4150">
        <v>-3.8</v>
      </c>
      <c r="G4150">
        <v>-1.5</v>
      </c>
      <c r="H4150">
        <v>-1.4</v>
      </c>
    </row>
    <row r="4151" spans="1:8" x14ac:dyDescent="0.25">
      <c r="A4151" s="1">
        <v>43891</v>
      </c>
      <c r="B4151" t="s">
        <v>34</v>
      </c>
      <c r="C4151" t="s">
        <v>48</v>
      </c>
      <c r="D4151" t="s">
        <v>48</v>
      </c>
      <c r="E4151" t="s">
        <v>48</v>
      </c>
      <c r="F4151" t="s">
        <v>48</v>
      </c>
      <c r="G4151" t="s">
        <v>48</v>
      </c>
      <c r="H4151" t="s">
        <v>48</v>
      </c>
    </row>
    <row r="4152" spans="1:8" x14ac:dyDescent="0.25">
      <c r="A4152" s="1">
        <v>43891</v>
      </c>
      <c r="B4152" t="s">
        <v>35</v>
      </c>
      <c r="C4152">
        <v>85.760760000000005</v>
      </c>
      <c r="D4152">
        <v>89.774379999999994</v>
      </c>
      <c r="E4152">
        <v>-19.5</v>
      </c>
      <c r="F4152">
        <v>-10.4</v>
      </c>
      <c r="G4152">
        <v>-1.4</v>
      </c>
      <c r="H4152">
        <v>1.3</v>
      </c>
    </row>
    <row r="4153" spans="1:8" x14ac:dyDescent="0.25">
      <c r="A4153" s="1">
        <v>43891</v>
      </c>
      <c r="B4153" t="s">
        <v>36</v>
      </c>
      <c r="C4153" t="s">
        <v>48</v>
      </c>
      <c r="D4153" t="s">
        <v>48</v>
      </c>
      <c r="E4153" t="s">
        <v>48</v>
      </c>
      <c r="F4153" t="s">
        <v>48</v>
      </c>
      <c r="G4153" t="s">
        <v>48</v>
      </c>
      <c r="H4153" t="s">
        <v>48</v>
      </c>
    </row>
    <row r="4154" spans="1:8" x14ac:dyDescent="0.25">
      <c r="A4154" s="1">
        <v>43891</v>
      </c>
      <c r="B4154" t="s">
        <v>37</v>
      </c>
      <c r="C4154">
        <v>88.249210000000005</v>
      </c>
      <c r="D4154">
        <v>98.372039999999998</v>
      </c>
      <c r="E4154">
        <v>-6.4</v>
      </c>
      <c r="F4154">
        <v>2.2000000000000002</v>
      </c>
      <c r="G4154">
        <v>6</v>
      </c>
      <c r="H4154">
        <v>-0.1</v>
      </c>
    </row>
    <row r="4155" spans="1:8" x14ac:dyDescent="0.25">
      <c r="A4155" s="1">
        <v>43891</v>
      </c>
      <c r="B4155" t="s">
        <v>38</v>
      </c>
      <c r="C4155">
        <v>115.30721</v>
      </c>
      <c r="D4155">
        <v>115.23584</v>
      </c>
      <c r="E4155">
        <v>-8.4</v>
      </c>
      <c r="F4155">
        <v>5.7</v>
      </c>
      <c r="G4155">
        <v>6.8</v>
      </c>
      <c r="H4155">
        <v>-0.4</v>
      </c>
    </row>
    <row r="4156" spans="1:8" x14ac:dyDescent="0.25">
      <c r="A4156" s="1">
        <v>43891</v>
      </c>
      <c r="B4156" t="s">
        <v>39</v>
      </c>
      <c r="C4156">
        <v>84.560730000000007</v>
      </c>
      <c r="D4156">
        <v>90.74794</v>
      </c>
      <c r="E4156">
        <v>-2</v>
      </c>
      <c r="F4156">
        <v>-3.9</v>
      </c>
      <c r="G4156">
        <v>-8.4</v>
      </c>
      <c r="H4156">
        <v>-7.2</v>
      </c>
    </row>
    <row r="4157" spans="1:8" x14ac:dyDescent="0.25">
      <c r="A4157" s="1">
        <v>43891</v>
      </c>
      <c r="B4157" t="s">
        <v>2</v>
      </c>
      <c r="C4157">
        <v>109.56649</v>
      </c>
      <c r="D4157">
        <v>112.14019</v>
      </c>
      <c r="E4157">
        <v>-7.8</v>
      </c>
      <c r="F4157">
        <v>-13.9</v>
      </c>
      <c r="G4157">
        <v>-12.5</v>
      </c>
      <c r="H4157">
        <v>-16.3</v>
      </c>
    </row>
    <row r="4158" spans="1:8" x14ac:dyDescent="0.25">
      <c r="A4158" s="1">
        <v>43891</v>
      </c>
      <c r="B4158" t="s">
        <v>40</v>
      </c>
      <c r="C4158">
        <v>95.077430000000007</v>
      </c>
      <c r="D4158">
        <v>96.735219999999998</v>
      </c>
      <c r="E4158">
        <v>0.2</v>
      </c>
      <c r="F4158">
        <v>10.5</v>
      </c>
      <c r="G4158">
        <v>10</v>
      </c>
      <c r="H4158">
        <v>4.5999999999999996</v>
      </c>
    </row>
    <row r="4159" spans="1:8" x14ac:dyDescent="0.25">
      <c r="A4159" s="1">
        <v>43891</v>
      </c>
      <c r="B4159" t="s">
        <v>41</v>
      </c>
      <c r="C4159">
        <v>86.545310000000001</v>
      </c>
      <c r="D4159">
        <v>91.780299999999997</v>
      </c>
      <c r="E4159">
        <v>-8</v>
      </c>
      <c r="F4159">
        <v>-5</v>
      </c>
      <c r="G4159">
        <v>-2.5</v>
      </c>
      <c r="H4159">
        <v>0</v>
      </c>
    </row>
    <row r="4160" spans="1:8" x14ac:dyDescent="0.25">
      <c r="A4160" s="1">
        <v>43891</v>
      </c>
      <c r="B4160" t="s">
        <v>42</v>
      </c>
      <c r="C4160">
        <v>94.388459999999995</v>
      </c>
      <c r="D4160">
        <v>94.258690000000001</v>
      </c>
      <c r="E4160">
        <v>-5.0999999999999996</v>
      </c>
      <c r="F4160">
        <v>1.8</v>
      </c>
      <c r="G4160">
        <v>2.7</v>
      </c>
      <c r="H4160">
        <v>4.5</v>
      </c>
    </row>
    <row r="4161" spans="1:8" x14ac:dyDescent="0.25">
      <c r="A4161" s="1">
        <v>43891</v>
      </c>
      <c r="B4161" t="s">
        <v>43</v>
      </c>
      <c r="C4161">
        <v>85.402959999999993</v>
      </c>
      <c r="D4161">
        <v>81.520189999999999</v>
      </c>
      <c r="E4161">
        <v>-17.7</v>
      </c>
      <c r="F4161">
        <v>-16.100000000000001</v>
      </c>
      <c r="G4161">
        <v>-5.3</v>
      </c>
      <c r="H4161">
        <v>0.2</v>
      </c>
    </row>
    <row r="4162" spans="1:8" x14ac:dyDescent="0.25">
      <c r="A4162" s="1">
        <v>43891</v>
      </c>
      <c r="B4162" t="s">
        <v>44</v>
      </c>
      <c r="C4162">
        <v>85.119879999999995</v>
      </c>
      <c r="D4162">
        <v>80.254040000000003</v>
      </c>
      <c r="E4162">
        <v>-16.7</v>
      </c>
      <c r="F4162">
        <v>-13.2</v>
      </c>
      <c r="G4162">
        <v>-4.9000000000000004</v>
      </c>
      <c r="H4162">
        <v>-0.1</v>
      </c>
    </row>
    <row r="4163" spans="1:8" x14ac:dyDescent="0.25">
      <c r="A4163" s="1">
        <v>43891</v>
      </c>
      <c r="B4163" t="s">
        <v>45</v>
      </c>
      <c r="C4163" t="s">
        <v>48</v>
      </c>
      <c r="D4163" t="s">
        <v>48</v>
      </c>
      <c r="E4163" t="s">
        <v>48</v>
      </c>
      <c r="F4163" t="s">
        <v>48</v>
      </c>
      <c r="G4163" t="s">
        <v>48</v>
      </c>
      <c r="H4163" t="s">
        <v>48</v>
      </c>
    </row>
    <row r="4164" spans="1:8" x14ac:dyDescent="0.25">
      <c r="A4164" s="1">
        <v>43891</v>
      </c>
      <c r="B4164" t="s">
        <v>46</v>
      </c>
      <c r="C4164">
        <v>74.948239999999998</v>
      </c>
      <c r="D4164">
        <v>86.451390000000004</v>
      </c>
      <c r="E4164">
        <v>-4.0999999999999996</v>
      </c>
      <c r="F4164">
        <v>-2.4</v>
      </c>
      <c r="G4164">
        <v>-2.4</v>
      </c>
      <c r="H4164">
        <v>-3.2</v>
      </c>
    </row>
    <row r="4165" spans="1:8" x14ac:dyDescent="0.25">
      <c r="A4165" s="1">
        <v>43891</v>
      </c>
      <c r="B4165" t="s">
        <v>47</v>
      </c>
      <c r="C4165">
        <v>76.866039999999998</v>
      </c>
      <c r="D4165">
        <v>98.668270000000007</v>
      </c>
      <c r="E4165">
        <v>-2.4</v>
      </c>
      <c r="F4165">
        <v>0.1</v>
      </c>
      <c r="G4165">
        <v>-0.8</v>
      </c>
      <c r="H4165">
        <v>2.2000000000000002</v>
      </c>
    </row>
    <row r="4166" spans="1:8" x14ac:dyDescent="0.25">
      <c r="A4166" s="1">
        <v>43922</v>
      </c>
      <c r="B4166" t="s">
        <v>1</v>
      </c>
      <c r="C4166">
        <v>70.246690000000001</v>
      </c>
      <c r="D4166">
        <v>75.4465</v>
      </c>
      <c r="E4166">
        <v>-19.8</v>
      </c>
      <c r="F4166">
        <v>-27.7</v>
      </c>
      <c r="G4166">
        <v>-8.3000000000000007</v>
      </c>
      <c r="H4166">
        <v>-2.9</v>
      </c>
    </row>
    <row r="4167" spans="1:8" x14ac:dyDescent="0.25">
      <c r="A4167" s="1">
        <v>43922</v>
      </c>
      <c r="B4167" t="s">
        <v>118</v>
      </c>
      <c r="C4167">
        <v>71.181690000000003</v>
      </c>
      <c r="D4167">
        <v>79.806939999999997</v>
      </c>
      <c r="E4167">
        <v>-21.9</v>
      </c>
      <c r="F4167">
        <v>-33</v>
      </c>
      <c r="G4167">
        <v>-5</v>
      </c>
      <c r="H4167">
        <v>-3.4</v>
      </c>
    </row>
    <row r="4168" spans="1:8" x14ac:dyDescent="0.25">
      <c r="A4168" s="1">
        <v>43922</v>
      </c>
      <c r="B4168" t="s">
        <v>32</v>
      </c>
      <c r="C4168">
        <v>41.075449999999996</v>
      </c>
      <c r="D4168">
        <v>46.422199999999997</v>
      </c>
      <c r="E4168">
        <v>-44.4</v>
      </c>
      <c r="F4168">
        <v>-56.1</v>
      </c>
      <c r="G4168">
        <v>-14.6</v>
      </c>
      <c r="H4168">
        <v>0.6</v>
      </c>
    </row>
    <row r="4169" spans="1:8" x14ac:dyDescent="0.25">
      <c r="A4169" s="1">
        <v>43922</v>
      </c>
      <c r="B4169" t="s">
        <v>33</v>
      </c>
      <c r="C4169">
        <v>87.239199999999997</v>
      </c>
      <c r="D4169">
        <v>103.4641</v>
      </c>
      <c r="E4169">
        <v>4.8</v>
      </c>
      <c r="F4169">
        <v>35.700000000000003</v>
      </c>
      <c r="G4169">
        <v>5</v>
      </c>
      <c r="H4169">
        <v>2.5</v>
      </c>
    </row>
    <row r="4170" spans="1:8" x14ac:dyDescent="0.25">
      <c r="A4170" s="1">
        <v>43922</v>
      </c>
      <c r="B4170" t="s">
        <v>34</v>
      </c>
      <c r="C4170" t="s">
        <v>48</v>
      </c>
      <c r="D4170" t="s">
        <v>48</v>
      </c>
      <c r="E4170" t="s">
        <v>48</v>
      </c>
      <c r="F4170" t="s">
        <v>48</v>
      </c>
      <c r="G4170" t="s">
        <v>48</v>
      </c>
      <c r="H4170" t="s">
        <v>48</v>
      </c>
    </row>
    <row r="4171" spans="1:8" x14ac:dyDescent="0.25">
      <c r="A4171" s="1">
        <v>43922</v>
      </c>
      <c r="B4171" t="s">
        <v>35</v>
      </c>
      <c r="C4171">
        <v>45.02393</v>
      </c>
      <c r="D4171">
        <v>57.836550000000003</v>
      </c>
      <c r="E4171">
        <v>-35.6</v>
      </c>
      <c r="F4171">
        <v>-53.8</v>
      </c>
      <c r="G4171">
        <v>-14.4</v>
      </c>
      <c r="H4171">
        <v>-3.2</v>
      </c>
    </row>
    <row r="4172" spans="1:8" x14ac:dyDescent="0.25">
      <c r="A4172" s="1">
        <v>43922</v>
      </c>
      <c r="B4172" t="s">
        <v>36</v>
      </c>
      <c r="C4172" t="s">
        <v>48</v>
      </c>
      <c r="D4172" t="s">
        <v>48</v>
      </c>
      <c r="E4172" t="s">
        <v>48</v>
      </c>
      <c r="F4172" t="s">
        <v>48</v>
      </c>
      <c r="G4172" t="s">
        <v>48</v>
      </c>
      <c r="H4172" t="s">
        <v>48</v>
      </c>
    </row>
    <row r="4173" spans="1:8" x14ac:dyDescent="0.25">
      <c r="A4173" s="1">
        <v>43922</v>
      </c>
      <c r="B4173" t="s">
        <v>37</v>
      </c>
      <c r="C4173">
        <v>65.598920000000007</v>
      </c>
      <c r="D4173">
        <v>78.802210000000002</v>
      </c>
      <c r="E4173">
        <v>-19.899999999999999</v>
      </c>
      <c r="F4173">
        <v>-28.3</v>
      </c>
      <c r="G4173">
        <v>-2.5</v>
      </c>
      <c r="H4173">
        <v>-2.5</v>
      </c>
    </row>
    <row r="4174" spans="1:8" x14ac:dyDescent="0.25">
      <c r="A4174" s="1">
        <v>43922</v>
      </c>
      <c r="B4174" t="s">
        <v>38</v>
      </c>
      <c r="C4174">
        <v>87.097030000000004</v>
      </c>
      <c r="D4174">
        <v>92.666880000000006</v>
      </c>
      <c r="E4174">
        <v>-19.600000000000001</v>
      </c>
      <c r="F4174">
        <v>-26.3</v>
      </c>
      <c r="G4174">
        <v>-1.9</v>
      </c>
      <c r="H4174">
        <v>-2.5</v>
      </c>
    </row>
    <row r="4175" spans="1:8" x14ac:dyDescent="0.25">
      <c r="A4175" s="1">
        <v>43922</v>
      </c>
      <c r="B4175" t="s">
        <v>39</v>
      </c>
      <c r="C4175">
        <v>73.941010000000006</v>
      </c>
      <c r="D4175">
        <v>77.718190000000007</v>
      </c>
      <c r="E4175">
        <v>-14.4</v>
      </c>
      <c r="F4175">
        <v>-18.899999999999999</v>
      </c>
      <c r="G4175">
        <v>-11</v>
      </c>
      <c r="H4175">
        <v>-7.9</v>
      </c>
    </row>
    <row r="4176" spans="1:8" x14ac:dyDescent="0.25">
      <c r="A4176" s="1">
        <v>43922</v>
      </c>
      <c r="B4176" t="s">
        <v>2</v>
      </c>
      <c r="C4176">
        <v>87.320350000000005</v>
      </c>
      <c r="D4176">
        <v>88.363</v>
      </c>
      <c r="E4176">
        <v>-21.2</v>
      </c>
      <c r="F4176">
        <v>-25.7</v>
      </c>
      <c r="G4176">
        <v>-15.6</v>
      </c>
      <c r="H4176">
        <v>-16.899999999999999</v>
      </c>
    </row>
    <row r="4177" spans="1:8" x14ac:dyDescent="0.25">
      <c r="A4177" s="1">
        <v>43922</v>
      </c>
      <c r="B4177" t="s">
        <v>40</v>
      </c>
      <c r="C4177">
        <v>79.328119999999998</v>
      </c>
      <c r="D4177">
        <v>83.120239999999995</v>
      </c>
      <c r="E4177">
        <v>-14.1</v>
      </c>
      <c r="F4177">
        <v>-5.3</v>
      </c>
      <c r="G4177">
        <v>6.3</v>
      </c>
      <c r="H4177">
        <v>5</v>
      </c>
    </row>
    <row r="4178" spans="1:8" x14ac:dyDescent="0.25">
      <c r="A4178" s="1">
        <v>43922</v>
      </c>
      <c r="B4178" t="s">
        <v>41</v>
      </c>
      <c r="C4178">
        <v>65.951580000000007</v>
      </c>
      <c r="D4178">
        <v>70.466250000000002</v>
      </c>
      <c r="E4178">
        <v>-23.2</v>
      </c>
      <c r="F4178">
        <v>-33.5</v>
      </c>
      <c r="G4178">
        <v>-11</v>
      </c>
      <c r="H4178">
        <v>-2.6</v>
      </c>
    </row>
    <row r="4179" spans="1:8" x14ac:dyDescent="0.25">
      <c r="A4179" s="1">
        <v>43922</v>
      </c>
      <c r="B4179" t="s">
        <v>42</v>
      </c>
      <c r="C4179">
        <v>66.816749999999999</v>
      </c>
      <c r="D4179">
        <v>69.997600000000006</v>
      </c>
      <c r="E4179">
        <v>-25.7</v>
      </c>
      <c r="F4179">
        <v>-30.5</v>
      </c>
      <c r="G4179">
        <v>-6.1</v>
      </c>
      <c r="H4179">
        <v>1.7</v>
      </c>
    </row>
    <row r="4180" spans="1:8" x14ac:dyDescent="0.25">
      <c r="A4180" s="1">
        <v>43922</v>
      </c>
      <c r="B4180" t="s">
        <v>43</v>
      </c>
      <c r="C4180">
        <v>68.166049999999998</v>
      </c>
      <c r="D4180">
        <v>71.602500000000006</v>
      </c>
      <c r="E4180">
        <v>-12.2</v>
      </c>
      <c r="F4180">
        <v>-31.4</v>
      </c>
      <c r="G4180">
        <v>-12.1</v>
      </c>
      <c r="H4180">
        <v>-2.7</v>
      </c>
    </row>
    <row r="4181" spans="1:8" x14ac:dyDescent="0.25">
      <c r="A4181" s="1">
        <v>43922</v>
      </c>
      <c r="B4181" t="s">
        <v>44</v>
      </c>
      <c r="C4181">
        <v>63.803919999999998</v>
      </c>
      <c r="D4181">
        <v>63.765540000000001</v>
      </c>
      <c r="E4181">
        <v>-20.5</v>
      </c>
      <c r="F4181">
        <v>-36.1</v>
      </c>
      <c r="G4181">
        <v>-13.3</v>
      </c>
      <c r="H4181">
        <v>-3.7</v>
      </c>
    </row>
    <row r="4182" spans="1:8" x14ac:dyDescent="0.25">
      <c r="A4182" s="1">
        <v>43922</v>
      </c>
      <c r="B4182" t="s">
        <v>45</v>
      </c>
      <c r="C4182" t="s">
        <v>48</v>
      </c>
      <c r="D4182" t="s">
        <v>48</v>
      </c>
      <c r="E4182" t="s">
        <v>48</v>
      </c>
      <c r="F4182" t="s">
        <v>48</v>
      </c>
      <c r="G4182" t="s">
        <v>48</v>
      </c>
      <c r="H4182" t="s">
        <v>48</v>
      </c>
    </row>
    <row r="4183" spans="1:8" x14ac:dyDescent="0.25">
      <c r="A4183" s="1">
        <v>43922</v>
      </c>
      <c r="B4183" t="s">
        <v>46</v>
      </c>
      <c r="C4183">
        <v>74.531549999999996</v>
      </c>
      <c r="D4183">
        <v>85.134879999999995</v>
      </c>
      <c r="E4183">
        <v>-1.5</v>
      </c>
      <c r="F4183">
        <v>-11.4</v>
      </c>
      <c r="G4183">
        <v>-4.8</v>
      </c>
      <c r="H4183">
        <v>-3.8</v>
      </c>
    </row>
    <row r="4184" spans="1:8" x14ac:dyDescent="0.25">
      <c r="A4184" s="1">
        <v>43922</v>
      </c>
      <c r="B4184" t="s">
        <v>47</v>
      </c>
      <c r="C4184">
        <v>92.346249999999998</v>
      </c>
      <c r="D4184">
        <v>103.64696000000001</v>
      </c>
      <c r="E4184">
        <v>5</v>
      </c>
      <c r="F4184">
        <v>6.6</v>
      </c>
      <c r="G4184">
        <v>1.3</v>
      </c>
      <c r="H4184">
        <v>3.1</v>
      </c>
    </row>
    <row r="4185" spans="1:8" x14ac:dyDescent="0.25">
      <c r="A4185" s="1">
        <v>43952</v>
      </c>
      <c r="B4185" t="s">
        <v>1</v>
      </c>
      <c r="C4185">
        <v>82.935980000000001</v>
      </c>
      <c r="D4185">
        <v>81.33484</v>
      </c>
      <c r="E4185">
        <v>7.8</v>
      </c>
      <c r="F4185">
        <v>-21.8</v>
      </c>
      <c r="G4185">
        <v>-11.3</v>
      </c>
      <c r="H4185">
        <v>-5.4</v>
      </c>
    </row>
    <row r="4186" spans="1:8" x14ac:dyDescent="0.25">
      <c r="A4186" s="1">
        <v>43952</v>
      </c>
      <c r="B4186" t="s">
        <v>118</v>
      </c>
      <c r="C4186">
        <v>83.483800000000002</v>
      </c>
      <c r="D4186">
        <v>89.850499999999997</v>
      </c>
      <c r="E4186">
        <v>12.6</v>
      </c>
      <c r="F4186">
        <v>-23.3</v>
      </c>
      <c r="G4186">
        <v>-8.8000000000000007</v>
      </c>
      <c r="H4186">
        <v>-5.7</v>
      </c>
    </row>
    <row r="4187" spans="1:8" x14ac:dyDescent="0.25">
      <c r="A4187" s="1">
        <v>43952</v>
      </c>
      <c r="B4187" t="s">
        <v>32</v>
      </c>
      <c r="C4187">
        <v>47.033630000000002</v>
      </c>
      <c r="D4187">
        <v>50.242400000000004</v>
      </c>
      <c r="E4187">
        <v>8.1999999999999993</v>
      </c>
      <c r="F4187">
        <v>-49.8</v>
      </c>
      <c r="G4187">
        <v>-21.6</v>
      </c>
      <c r="H4187">
        <v>-4</v>
      </c>
    </row>
    <row r="4188" spans="1:8" x14ac:dyDescent="0.25">
      <c r="A4188" s="1">
        <v>43952</v>
      </c>
      <c r="B4188" t="s">
        <v>33</v>
      </c>
      <c r="C4188">
        <v>99.592759999999998</v>
      </c>
      <c r="D4188">
        <v>102.59084</v>
      </c>
      <c r="E4188">
        <v>-0.8</v>
      </c>
      <c r="F4188">
        <v>-13</v>
      </c>
      <c r="G4188">
        <v>0.7</v>
      </c>
      <c r="H4188">
        <v>1.4</v>
      </c>
    </row>
    <row r="4189" spans="1:8" x14ac:dyDescent="0.25">
      <c r="A4189" s="1">
        <v>43952</v>
      </c>
      <c r="B4189" t="s">
        <v>34</v>
      </c>
      <c r="C4189" t="s">
        <v>48</v>
      </c>
      <c r="D4189" t="s">
        <v>48</v>
      </c>
      <c r="E4189" t="s">
        <v>48</v>
      </c>
      <c r="F4189" t="s">
        <v>48</v>
      </c>
      <c r="G4189" t="s">
        <v>48</v>
      </c>
      <c r="H4189" t="s">
        <v>48</v>
      </c>
    </row>
    <row r="4190" spans="1:8" x14ac:dyDescent="0.25">
      <c r="A4190" s="1">
        <v>43952</v>
      </c>
      <c r="B4190" t="s">
        <v>35</v>
      </c>
      <c r="C4190">
        <v>50.499780000000001</v>
      </c>
      <c r="D4190">
        <v>55.797629999999998</v>
      </c>
      <c r="E4190">
        <v>-3.5</v>
      </c>
      <c r="F4190">
        <v>-51.4</v>
      </c>
      <c r="G4190">
        <v>-22.1</v>
      </c>
      <c r="H4190">
        <v>-8</v>
      </c>
    </row>
    <row r="4191" spans="1:8" x14ac:dyDescent="0.25">
      <c r="A4191" s="1">
        <v>43952</v>
      </c>
      <c r="B4191" t="s">
        <v>36</v>
      </c>
      <c r="C4191" t="s">
        <v>48</v>
      </c>
      <c r="D4191" t="s">
        <v>48</v>
      </c>
      <c r="E4191" t="s">
        <v>48</v>
      </c>
      <c r="F4191" t="s">
        <v>48</v>
      </c>
      <c r="G4191" t="s">
        <v>48</v>
      </c>
      <c r="H4191" t="s">
        <v>48</v>
      </c>
    </row>
    <row r="4192" spans="1:8" x14ac:dyDescent="0.25">
      <c r="A4192" s="1">
        <v>43952</v>
      </c>
      <c r="B4192" t="s">
        <v>37</v>
      </c>
      <c r="C4192">
        <v>78.008499999999998</v>
      </c>
      <c r="D4192">
        <v>89.332890000000006</v>
      </c>
      <c r="E4192">
        <v>13.4</v>
      </c>
      <c r="F4192">
        <v>-13.6</v>
      </c>
      <c r="G4192">
        <v>-4.5999999999999996</v>
      </c>
      <c r="H4192">
        <v>-4.4000000000000004</v>
      </c>
    </row>
    <row r="4193" spans="1:8" x14ac:dyDescent="0.25">
      <c r="A4193" s="1">
        <v>43952</v>
      </c>
      <c r="B4193" t="s">
        <v>38</v>
      </c>
      <c r="C4193">
        <v>99.796369999999996</v>
      </c>
      <c r="D4193">
        <v>98.568680000000001</v>
      </c>
      <c r="E4193">
        <v>6.4</v>
      </c>
      <c r="F4193">
        <v>-20.5</v>
      </c>
      <c r="G4193">
        <v>-5.9</v>
      </c>
      <c r="H4193">
        <v>-5.2</v>
      </c>
    </row>
    <row r="4194" spans="1:8" x14ac:dyDescent="0.25">
      <c r="A4194" s="1">
        <v>43952</v>
      </c>
      <c r="B4194" t="s">
        <v>39</v>
      </c>
      <c r="C4194">
        <v>84.607129999999998</v>
      </c>
      <c r="D4194">
        <v>80.12491</v>
      </c>
      <c r="E4194">
        <v>3.1</v>
      </c>
      <c r="F4194">
        <v>-13.9</v>
      </c>
      <c r="G4194">
        <v>-11.7</v>
      </c>
      <c r="H4194">
        <v>-9</v>
      </c>
    </row>
    <row r="4195" spans="1:8" x14ac:dyDescent="0.25">
      <c r="A4195" s="1">
        <v>43952</v>
      </c>
      <c r="B4195" t="s">
        <v>2</v>
      </c>
      <c r="C4195">
        <v>80.812290000000004</v>
      </c>
      <c r="D4195">
        <v>80.778760000000005</v>
      </c>
      <c r="E4195">
        <v>-8.6</v>
      </c>
      <c r="F4195">
        <v>-31.9</v>
      </c>
      <c r="G4195">
        <v>-18.8</v>
      </c>
      <c r="H4195">
        <v>-18</v>
      </c>
    </row>
    <row r="4196" spans="1:8" x14ac:dyDescent="0.25">
      <c r="A4196" s="1">
        <v>43952</v>
      </c>
      <c r="B4196" t="s">
        <v>40</v>
      </c>
      <c r="C4196">
        <v>84.406440000000003</v>
      </c>
      <c r="D4196">
        <v>85.364739999999998</v>
      </c>
      <c r="E4196">
        <v>2.7</v>
      </c>
      <c r="F4196">
        <v>-9.1</v>
      </c>
      <c r="G4196">
        <v>3</v>
      </c>
      <c r="H4196">
        <v>3.8</v>
      </c>
    </row>
    <row r="4197" spans="1:8" x14ac:dyDescent="0.25">
      <c r="A4197" s="1">
        <v>43952</v>
      </c>
      <c r="B4197" t="s">
        <v>41</v>
      </c>
      <c r="C4197">
        <v>81.071520000000007</v>
      </c>
      <c r="D4197">
        <v>76.616439999999997</v>
      </c>
      <c r="E4197">
        <v>8.6999999999999993</v>
      </c>
      <c r="F4197">
        <v>-27.3</v>
      </c>
      <c r="G4197">
        <v>-14.8</v>
      </c>
      <c r="H4197">
        <v>-6</v>
      </c>
    </row>
    <row r="4198" spans="1:8" x14ac:dyDescent="0.25">
      <c r="A4198" s="1">
        <v>43952</v>
      </c>
      <c r="B4198" t="s">
        <v>42</v>
      </c>
      <c r="C4198">
        <v>86.888099999999994</v>
      </c>
      <c r="D4198">
        <v>84.006339999999994</v>
      </c>
      <c r="E4198">
        <v>20</v>
      </c>
      <c r="F4198">
        <v>-17.899999999999999</v>
      </c>
      <c r="G4198">
        <v>-8.8000000000000007</v>
      </c>
      <c r="H4198">
        <v>-2</v>
      </c>
    </row>
    <row r="4199" spans="1:8" x14ac:dyDescent="0.25">
      <c r="A4199" s="1">
        <v>43952</v>
      </c>
      <c r="B4199" t="s">
        <v>43</v>
      </c>
      <c r="C4199">
        <v>75.612099999999998</v>
      </c>
      <c r="D4199">
        <v>75.952060000000003</v>
      </c>
      <c r="E4199">
        <v>6.1</v>
      </c>
      <c r="F4199">
        <v>-28.8</v>
      </c>
      <c r="G4199">
        <v>-15.7</v>
      </c>
      <c r="H4199">
        <v>-6.7</v>
      </c>
    </row>
    <row r="4200" spans="1:8" x14ac:dyDescent="0.25">
      <c r="A4200" s="1">
        <v>43952</v>
      </c>
      <c r="B4200" t="s">
        <v>44</v>
      </c>
      <c r="C4200">
        <v>77.441940000000002</v>
      </c>
      <c r="D4200">
        <v>74.043800000000005</v>
      </c>
      <c r="E4200">
        <v>16.100000000000001</v>
      </c>
      <c r="F4200">
        <v>-27.1</v>
      </c>
      <c r="G4200">
        <v>-16.399999999999999</v>
      </c>
      <c r="H4200">
        <v>-7.6</v>
      </c>
    </row>
    <row r="4201" spans="1:8" x14ac:dyDescent="0.25">
      <c r="A4201" s="1">
        <v>43952</v>
      </c>
      <c r="B4201" t="s">
        <v>45</v>
      </c>
      <c r="C4201" t="s">
        <v>48</v>
      </c>
      <c r="D4201" t="s">
        <v>48</v>
      </c>
      <c r="E4201" t="s">
        <v>48</v>
      </c>
      <c r="F4201" t="s">
        <v>48</v>
      </c>
      <c r="G4201" t="s">
        <v>48</v>
      </c>
      <c r="H4201" t="s">
        <v>48</v>
      </c>
    </row>
    <row r="4202" spans="1:8" x14ac:dyDescent="0.25">
      <c r="A4202" s="1">
        <v>43952</v>
      </c>
      <c r="B4202" t="s">
        <v>46</v>
      </c>
      <c r="C4202">
        <v>86.651650000000004</v>
      </c>
      <c r="D4202">
        <v>83.177009999999996</v>
      </c>
      <c r="E4202">
        <v>-2.2999999999999998</v>
      </c>
      <c r="F4202">
        <v>-4.8</v>
      </c>
      <c r="G4202">
        <v>-4.8</v>
      </c>
      <c r="H4202">
        <v>-4.8</v>
      </c>
    </row>
    <row r="4203" spans="1:8" x14ac:dyDescent="0.25">
      <c r="A4203" s="1">
        <v>43952</v>
      </c>
      <c r="B4203" t="s">
        <v>47</v>
      </c>
      <c r="C4203">
        <v>116.95209</v>
      </c>
      <c r="D4203">
        <v>104.37264999999999</v>
      </c>
      <c r="E4203">
        <v>0.7</v>
      </c>
      <c r="F4203">
        <v>3.2</v>
      </c>
      <c r="G4203">
        <v>1.8</v>
      </c>
      <c r="H4203">
        <v>2.2000000000000002</v>
      </c>
    </row>
    <row r="4204" spans="1:8" x14ac:dyDescent="0.25">
      <c r="A4204" s="1">
        <v>43983</v>
      </c>
      <c r="B4204" t="s">
        <v>1</v>
      </c>
      <c r="C4204">
        <v>91.339179999999999</v>
      </c>
      <c r="D4204">
        <v>89.530349999999999</v>
      </c>
      <c r="E4204">
        <v>10.1</v>
      </c>
      <c r="F4204">
        <v>-8.6999999999999993</v>
      </c>
      <c r="G4204">
        <v>-10.8</v>
      </c>
      <c r="H4204">
        <v>-5.6</v>
      </c>
    </row>
    <row r="4205" spans="1:8" x14ac:dyDescent="0.25">
      <c r="A4205" s="1">
        <v>43983</v>
      </c>
      <c r="B4205" t="s">
        <v>118</v>
      </c>
      <c r="C4205">
        <v>88.09151</v>
      </c>
      <c r="D4205">
        <v>93.552710000000005</v>
      </c>
      <c r="E4205">
        <v>4.0999999999999996</v>
      </c>
      <c r="F4205">
        <v>-12.9</v>
      </c>
      <c r="G4205">
        <v>-9.4</v>
      </c>
      <c r="H4205">
        <v>-6.1</v>
      </c>
    </row>
    <row r="4206" spans="1:8" x14ac:dyDescent="0.25">
      <c r="A4206" s="1">
        <v>43983</v>
      </c>
      <c r="B4206" t="s">
        <v>32</v>
      </c>
      <c r="C4206">
        <v>81.34778</v>
      </c>
      <c r="D4206">
        <v>80.818969999999993</v>
      </c>
      <c r="E4206">
        <v>60.9</v>
      </c>
      <c r="F4206">
        <v>-9.1</v>
      </c>
      <c r="G4206">
        <v>-19.600000000000001</v>
      </c>
      <c r="H4206">
        <v>-5.0999999999999996</v>
      </c>
    </row>
    <row r="4207" spans="1:8" x14ac:dyDescent="0.25">
      <c r="A4207" s="1">
        <v>43983</v>
      </c>
      <c r="B4207" t="s">
        <v>33</v>
      </c>
      <c r="C4207">
        <v>115.92315000000001</v>
      </c>
      <c r="D4207">
        <v>112.61438</v>
      </c>
      <c r="E4207">
        <v>9.8000000000000007</v>
      </c>
      <c r="F4207">
        <v>-8</v>
      </c>
      <c r="G4207">
        <v>-1.1000000000000001</v>
      </c>
      <c r="H4207">
        <v>0.4</v>
      </c>
    </row>
    <row r="4208" spans="1:8" x14ac:dyDescent="0.25">
      <c r="A4208" s="1">
        <v>43983</v>
      </c>
      <c r="B4208" t="s">
        <v>34</v>
      </c>
      <c r="C4208" t="s">
        <v>48</v>
      </c>
      <c r="D4208" t="s">
        <v>48</v>
      </c>
      <c r="E4208" t="s">
        <v>48</v>
      </c>
      <c r="F4208" t="s">
        <v>48</v>
      </c>
      <c r="G4208" t="s">
        <v>48</v>
      </c>
      <c r="H4208" t="s">
        <v>48</v>
      </c>
    </row>
    <row r="4209" spans="1:8" x14ac:dyDescent="0.25">
      <c r="A4209" s="1">
        <v>43983</v>
      </c>
      <c r="B4209" t="s">
        <v>35</v>
      </c>
      <c r="C4209">
        <v>77.810929999999999</v>
      </c>
      <c r="D4209">
        <v>79.865809999999996</v>
      </c>
      <c r="E4209">
        <v>43.1</v>
      </c>
      <c r="F4209">
        <v>-21.8</v>
      </c>
      <c r="G4209">
        <v>-22</v>
      </c>
      <c r="H4209">
        <v>-9.6999999999999993</v>
      </c>
    </row>
    <row r="4210" spans="1:8" x14ac:dyDescent="0.25">
      <c r="A4210" s="1">
        <v>43983</v>
      </c>
      <c r="B4210" t="s">
        <v>36</v>
      </c>
      <c r="C4210" t="s">
        <v>48</v>
      </c>
      <c r="D4210" t="s">
        <v>48</v>
      </c>
      <c r="E4210" t="s">
        <v>48</v>
      </c>
      <c r="F4210" t="s">
        <v>48</v>
      </c>
      <c r="G4210" t="s">
        <v>48</v>
      </c>
      <c r="H4210" t="s">
        <v>48</v>
      </c>
    </row>
    <row r="4211" spans="1:8" x14ac:dyDescent="0.25">
      <c r="A4211" s="1">
        <v>43983</v>
      </c>
      <c r="B4211" t="s">
        <v>37</v>
      </c>
      <c r="C4211">
        <v>86.845550000000003</v>
      </c>
      <c r="D4211">
        <v>98.117800000000003</v>
      </c>
      <c r="E4211">
        <v>9.8000000000000007</v>
      </c>
      <c r="F4211">
        <v>2.9</v>
      </c>
      <c r="G4211">
        <v>-3.5</v>
      </c>
      <c r="H4211">
        <v>-3.8</v>
      </c>
    </row>
    <row r="4212" spans="1:8" x14ac:dyDescent="0.25">
      <c r="A4212" s="1">
        <v>43983</v>
      </c>
      <c r="B4212" t="s">
        <v>38</v>
      </c>
      <c r="C4212">
        <v>97.240430000000003</v>
      </c>
      <c r="D4212">
        <v>98.956500000000005</v>
      </c>
      <c r="E4212">
        <v>0.4</v>
      </c>
      <c r="F4212">
        <v>-13.4</v>
      </c>
      <c r="G4212">
        <v>-7.2</v>
      </c>
      <c r="H4212">
        <v>-5.5</v>
      </c>
    </row>
    <row r="4213" spans="1:8" x14ac:dyDescent="0.25">
      <c r="A4213" s="1">
        <v>43983</v>
      </c>
      <c r="B4213" t="s">
        <v>39</v>
      </c>
      <c r="C4213">
        <v>90.867059999999995</v>
      </c>
      <c r="D4213">
        <v>87.371070000000003</v>
      </c>
      <c r="E4213">
        <v>9</v>
      </c>
      <c r="F4213">
        <v>-4.7</v>
      </c>
      <c r="G4213">
        <v>-10.5</v>
      </c>
      <c r="H4213">
        <v>-8.5</v>
      </c>
    </row>
    <row r="4214" spans="1:8" x14ac:dyDescent="0.25">
      <c r="A4214" s="1">
        <v>43983</v>
      </c>
      <c r="B4214" t="s">
        <v>2</v>
      </c>
      <c r="C4214">
        <v>80.632490000000004</v>
      </c>
      <c r="D4214">
        <v>84.888940000000005</v>
      </c>
      <c r="E4214">
        <v>5.0999999999999996</v>
      </c>
      <c r="F4214">
        <v>-32.299999999999997</v>
      </c>
      <c r="G4214">
        <v>-21</v>
      </c>
      <c r="H4214">
        <v>-19.600000000000001</v>
      </c>
    </row>
    <row r="4215" spans="1:8" x14ac:dyDescent="0.25">
      <c r="A4215" s="1">
        <v>43983</v>
      </c>
      <c r="B4215" t="s">
        <v>40</v>
      </c>
      <c r="C4215">
        <v>84.205070000000006</v>
      </c>
      <c r="D4215">
        <v>86.559259999999995</v>
      </c>
      <c r="E4215">
        <v>1.4</v>
      </c>
      <c r="F4215">
        <v>0.6</v>
      </c>
      <c r="G4215">
        <v>2.6</v>
      </c>
      <c r="H4215">
        <v>4.4000000000000004</v>
      </c>
    </row>
    <row r="4216" spans="1:8" x14ac:dyDescent="0.25">
      <c r="A4216" s="1">
        <v>43983</v>
      </c>
      <c r="B4216" t="s">
        <v>41</v>
      </c>
      <c r="C4216">
        <v>92.52901</v>
      </c>
      <c r="D4216">
        <v>87.011619999999994</v>
      </c>
      <c r="E4216">
        <v>13.6</v>
      </c>
      <c r="F4216">
        <v>-12.1</v>
      </c>
      <c r="G4216">
        <v>-14.3</v>
      </c>
      <c r="H4216">
        <v>-6.6</v>
      </c>
    </row>
    <row r="4217" spans="1:8" x14ac:dyDescent="0.25">
      <c r="A4217" s="1">
        <v>43983</v>
      </c>
      <c r="B4217" t="s">
        <v>42</v>
      </c>
      <c r="C4217">
        <v>91.117400000000004</v>
      </c>
      <c r="D4217">
        <v>90.628</v>
      </c>
      <c r="E4217">
        <v>7.9</v>
      </c>
      <c r="F4217">
        <v>-6.7</v>
      </c>
      <c r="G4217">
        <v>-8.4</v>
      </c>
      <c r="H4217">
        <v>-2.2000000000000002</v>
      </c>
    </row>
    <row r="4218" spans="1:8" x14ac:dyDescent="0.25">
      <c r="A4218" s="1">
        <v>43983</v>
      </c>
      <c r="B4218" t="s">
        <v>43</v>
      </c>
      <c r="C4218">
        <v>83.742369999999994</v>
      </c>
      <c r="D4218">
        <v>82.810810000000004</v>
      </c>
      <c r="E4218">
        <v>9</v>
      </c>
      <c r="F4218">
        <v>-12.7</v>
      </c>
      <c r="G4218">
        <v>-15.2</v>
      </c>
      <c r="H4218">
        <v>-7.6</v>
      </c>
    </row>
    <row r="4219" spans="1:8" x14ac:dyDescent="0.25">
      <c r="A4219" s="1">
        <v>43983</v>
      </c>
      <c r="B4219" t="s">
        <v>44</v>
      </c>
      <c r="C4219">
        <v>86.279200000000003</v>
      </c>
      <c r="D4219">
        <v>83.347160000000002</v>
      </c>
      <c r="E4219">
        <v>12.6</v>
      </c>
      <c r="F4219">
        <v>-11.3</v>
      </c>
      <c r="G4219">
        <v>-15.5</v>
      </c>
      <c r="H4219">
        <v>-8.8000000000000007</v>
      </c>
    </row>
    <row r="4220" spans="1:8" x14ac:dyDescent="0.25">
      <c r="A4220" s="1">
        <v>43983</v>
      </c>
      <c r="B4220" t="s">
        <v>45</v>
      </c>
      <c r="C4220" t="s">
        <v>48</v>
      </c>
      <c r="D4220" t="s">
        <v>48</v>
      </c>
      <c r="E4220" t="s">
        <v>48</v>
      </c>
      <c r="F4220" t="s">
        <v>48</v>
      </c>
      <c r="G4220" t="s">
        <v>48</v>
      </c>
      <c r="H4220" t="s">
        <v>48</v>
      </c>
    </row>
    <row r="4221" spans="1:8" x14ac:dyDescent="0.25">
      <c r="A4221" s="1">
        <v>43983</v>
      </c>
      <c r="B4221" t="s">
        <v>46</v>
      </c>
      <c r="C4221">
        <v>96.071020000000004</v>
      </c>
      <c r="D4221">
        <v>86.545730000000006</v>
      </c>
      <c r="E4221">
        <v>4.0999999999999996</v>
      </c>
      <c r="F4221">
        <v>12</v>
      </c>
      <c r="G4221">
        <v>-1.9</v>
      </c>
      <c r="H4221">
        <v>-2.7</v>
      </c>
    </row>
    <row r="4222" spans="1:8" x14ac:dyDescent="0.25">
      <c r="A4222" s="1">
        <v>43983</v>
      </c>
      <c r="B4222" t="s">
        <v>47</v>
      </c>
      <c r="C4222">
        <v>125.32915</v>
      </c>
      <c r="D4222">
        <v>106.15809</v>
      </c>
      <c r="E4222">
        <v>1.7</v>
      </c>
      <c r="F4222">
        <v>7.8</v>
      </c>
      <c r="G4222">
        <v>3.1</v>
      </c>
      <c r="H4222">
        <v>3.2</v>
      </c>
    </row>
    <row r="4223" spans="1:8" x14ac:dyDescent="0.25">
      <c r="A4223" s="1">
        <v>44013</v>
      </c>
      <c r="B4223" t="s">
        <v>1</v>
      </c>
      <c r="C4223">
        <v>106.03440000000001</v>
      </c>
      <c r="D4223">
        <v>97.561329999999998</v>
      </c>
      <c r="E4223">
        <v>9</v>
      </c>
      <c r="F4223">
        <v>-2.6</v>
      </c>
      <c r="G4223">
        <v>-9.5</v>
      </c>
      <c r="H4223">
        <v>-5.6</v>
      </c>
    </row>
    <row r="4224" spans="1:8" x14ac:dyDescent="0.25">
      <c r="A4224" s="1">
        <v>44013</v>
      </c>
      <c r="B4224" t="s">
        <v>118</v>
      </c>
      <c r="C4224">
        <v>109.5774</v>
      </c>
      <c r="D4224">
        <v>107.4093</v>
      </c>
      <c r="E4224">
        <v>14.8</v>
      </c>
      <c r="F4224">
        <v>0.9</v>
      </c>
      <c r="G4224">
        <v>-7.9</v>
      </c>
      <c r="H4224">
        <v>-5.3</v>
      </c>
    </row>
    <row r="4225" spans="1:8" x14ac:dyDescent="0.25">
      <c r="A4225" s="1">
        <v>44013</v>
      </c>
      <c r="B4225" t="s">
        <v>32</v>
      </c>
      <c r="C4225">
        <v>99.561580000000006</v>
      </c>
      <c r="D4225">
        <v>99.002600000000001</v>
      </c>
      <c r="E4225">
        <v>22.5</v>
      </c>
      <c r="F4225">
        <v>7.4</v>
      </c>
      <c r="G4225">
        <v>-15.8</v>
      </c>
      <c r="H4225">
        <v>-4.5999999999999996</v>
      </c>
    </row>
    <row r="4226" spans="1:8" x14ac:dyDescent="0.25">
      <c r="A4226" s="1">
        <v>44013</v>
      </c>
      <c r="B4226" t="s">
        <v>33</v>
      </c>
      <c r="C4226">
        <v>126.05361000000001</v>
      </c>
      <c r="D4226">
        <v>114.83647000000001</v>
      </c>
      <c r="E4226">
        <v>2</v>
      </c>
      <c r="F4226">
        <v>-5.9</v>
      </c>
      <c r="G4226">
        <v>-2</v>
      </c>
      <c r="H4226">
        <v>-0.5</v>
      </c>
    </row>
    <row r="4227" spans="1:8" x14ac:dyDescent="0.25">
      <c r="A4227" s="1">
        <v>44013</v>
      </c>
      <c r="B4227" t="s">
        <v>34</v>
      </c>
      <c r="C4227" t="s">
        <v>48</v>
      </c>
      <c r="D4227" t="s">
        <v>48</v>
      </c>
      <c r="E4227" t="s">
        <v>48</v>
      </c>
      <c r="F4227" t="s">
        <v>48</v>
      </c>
      <c r="G4227" t="s">
        <v>48</v>
      </c>
      <c r="H4227" t="s">
        <v>48</v>
      </c>
    </row>
    <row r="4228" spans="1:8" x14ac:dyDescent="0.25">
      <c r="A4228" s="1">
        <v>44013</v>
      </c>
      <c r="B4228" t="s">
        <v>35</v>
      </c>
      <c r="C4228">
        <v>112.33880000000001</v>
      </c>
      <c r="D4228">
        <v>108.9362</v>
      </c>
      <c r="E4228">
        <v>36.4</v>
      </c>
      <c r="F4228">
        <v>2.8</v>
      </c>
      <c r="G4228">
        <v>-18.2</v>
      </c>
      <c r="H4228">
        <v>-9.4</v>
      </c>
    </row>
    <row r="4229" spans="1:8" x14ac:dyDescent="0.25">
      <c r="A4229" s="1">
        <v>44013</v>
      </c>
      <c r="B4229" t="s">
        <v>36</v>
      </c>
      <c r="C4229" t="s">
        <v>48</v>
      </c>
      <c r="D4229" t="s">
        <v>48</v>
      </c>
      <c r="E4229" t="s">
        <v>48</v>
      </c>
      <c r="F4229" t="s">
        <v>48</v>
      </c>
      <c r="G4229" t="s">
        <v>48</v>
      </c>
      <c r="H4229" t="s">
        <v>48</v>
      </c>
    </row>
    <row r="4230" spans="1:8" x14ac:dyDescent="0.25">
      <c r="A4230" s="1">
        <v>44013</v>
      </c>
      <c r="B4230" t="s">
        <v>37</v>
      </c>
      <c r="C4230">
        <v>102.91416</v>
      </c>
      <c r="D4230">
        <v>105.99524</v>
      </c>
      <c r="E4230">
        <v>8</v>
      </c>
      <c r="F4230">
        <v>17.8</v>
      </c>
      <c r="G4230">
        <v>-0.5</v>
      </c>
      <c r="H4230">
        <v>-1.9</v>
      </c>
    </row>
    <row r="4231" spans="1:8" x14ac:dyDescent="0.25">
      <c r="A4231" s="1">
        <v>44013</v>
      </c>
      <c r="B4231" t="s">
        <v>38</v>
      </c>
      <c r="C4231">
        <v>117.49876999999999</v>
      </c>
      <c r="D4231">
        <v>110.45882</v>
      </c>
      <c r="E4231">
        <v>11.6</v>
      </c>
      <c r="F4231">
        <v>-4.7</v>
      </c>
      <c r="G4231">
        <v>-6.8</v>
      </c>
      <c r="H4231">
        <v>-5.4</v>
      </c>
    </row>
    <row r="4232" spans="1:8" x14ac:dyDescent="0.25">
      <c r="A4232" s="1">
        <v>44013</v>
      </c>
      <c r="B4232" t="s">
        <v>39</v>
      </c>
      <c r="C4232">
        <v>103.64798999999999</v>
      </c>
      <c r="D4232">
        <v>93.297809999999998</v>
      </c>
      <c r="E4232">
        <v>6.8</v>
      </c>
      <c r="F4232">
        <v>2</v>
      </c>
      <c r="G4232">
        <v>-8.5</v>
      </c>
      <c r="H4232">
        <v>-7.8</v>
      </c>
    </row>
    <row r="4233" spans="1:8" x14ac:dyDescent="0.25">
      <c r="A4233" s="1">
        <v>44013</v>
      </c>
      <c r="B4233" t="s">
        <v>2</v>
      </c>
      <c r="C4233">
        <v>110.43753</v>
      </c>
      <c r="D4233">
        <v>106.02168</v>
      </c>
      <c r="E4233">
        <v>24.9</v>
      </c>
      <c r="F4233">
        <v>-12.7</v>
      </c>
      <c r="G4233">
        <v>-19.8</v>
      </c>
      <c r="H4233">
        <v>-19.600000000000001</v>
      </c>
    </row>
    <row r="4234" spans="1:8" x14ac:dyDescent="0.25">
      <c r="A4234" s="1">
        <v>44013</v>
      </c>
      <c r="B4234" t="s">
        <v>40</v>
      </c>
      <c r="C4234">
        <v>97.444249999999997</v>
      </c>
      <c r="D4234">
        <v>93.010339999999999</v>
      </c>
      <c r="E4234">
        <v>7.5</v>
      </c>
      <c r="F4234">
        <v>1.5</v>
      </c>
      <c r="G4234">
        <v>2.4</v>
      </c>
      <c r="H4234">
        <v>4.2</v>
      </c>
    </row>
    <row r="4235" spans="1:8" x14ac:dyDescent="0.25">
      <c r="A4235" s="1">
        <v>44013</v>
      </c>
      <c r="B4235" t="s">
        <v>41</v>
      </c>
      <c r="C4235">
        <v>107.76949</v>
      </c>
      <c r="D4235">
        <v>95.849599999999995</v>
      </c>
      <c r="E4235">
        <v>10.199999999999999</v>
      </c>
      <c r="F4235">
        <v>-3.7</v>
      </c>
      <c r="G4235">
        <v>-12.6</v>
      </c>
      <c r="H4235">
        <v>-6.7</v>
      </c>
    </row>
    <row r="4236" spans="1:8" x14ac:dyDescent="0.25">
      <c r="A4236" s="1">
        <v>44013</v>
      </c>
      <c r="B4236" t="s">
        <v>42</v>
      </c>
      <c r="C4236">
        <v>100.56618</v>
      </c>
      <c r="D4236">
        <v>92.597610000000003</v>
      </c>
      <c r="E4236">
        <v>2.2000000000000002</v>
      </c>
      <c r="F4236">
        <v>-9.1</v>
      </c>
      <c r="G4236">
        <v>-8.5</v>
      </c>
      <c r="H4236">
        <v>-3.5</v>
      </c>
    </row>
    <row r="4237" spans="1:8" x14ac:dyDescent="0.25">
      <c r="A4237" s="1">
        <v>44013</v>
      </c>
      <c r="B4237" t="s">
        <v>43</v>
      </c>
      <c r="C4237">
        <v>98.610280000000003</v>
      </c>
      <c r="D4237">
        <v>94.160470000000004</v>
      </c>
      <c r="E4237">
        <v>13.7</v>
      </c>
      <c r="F4237">
        <v>-5.4</v>
      </c>
      <c r="G4237">
        <v>-13.7</v>
      </c>
      <c r="H4237">
        <v>-8.1</v>
      </c>
    </row>
    <row r="4238" spans="1:8" x14ac:dyDescent="0.25">
      <c r="A4238" s="1">
        <v>44013</v>
      </c>
      <c r="B4238" t="s">
        <v>44</v>
      </c>
      <c r="C4238">
        <v>99.758399999999995</v>
      </c>
      <c r="D4238">
        <v>91.491370000000003</v>
      </c>
      <c r="E4238">
        <v>9.8000000000000007</v>
      </c>
      <c r="F4238">
        <v>-5.8</v>
      </c>
      <c r="G4238">
        <v>-14</v>
      </c>
      <c r="H4238">
        <v>-9.5</v>
      </c>
    </row>
    <row r="4239" spans="1:8" x14ac:dyDescent="0.25">
      <c r="A4239" s="1">
        <v>44013</v>
      </c>
      <c r="B4239" t="s">
        <v>45</v>
      </c>
      <c r="C4239" t="s">
        <v>48</v>
      </c>
      <c r="D4239" t="s">
        <v>48</v>
      </c>
      <c r="E4239" t="s">
        <v>48</v>
      </c>
      <c r="F4239" t="s">
        <v>48</v>
      </c>
      <c r="G4239" t="s">
        <v>48</v>
      </c>
      <c r="H4239" t="s">
        <v>48</v>
      </c>
    </row>
    <row r="4240" spans="1:8" x14ac:dyDescent="0.25">
      <c r="A4240" s="1">
        <v>44013</v>
      </c>
      <c r="B4240" t="s">
        <v>46</v>
      </c>
      <c r="C4240">
        <v>96.648560000000003</v>
      </c>
      <c r="D4240">
        <v>81.939800000000005</v>
      </c>
      <c r="E4240">
        <v>-5.3</v>
      </c>
      <c r="F4240">
        <v>-6.4</v>
      </c>
      <c r="G4240">
        <v>-2.7</v>
      </c>
      <c r="H4240">
        <v>-2.9</v>
      </c>
    </row>
    <row r="4241" spans="1:8" x14ac:dyDescent="0.25">
      <c r="A4241" s="1">
        <v>44013</v>
      </c>
      <c r="B4241" t="s">
        <v>47</v>
      </c>
      <c r="C4241">
        <v>135.22334000000001</v>
      </c>
      <c r="D4241">
        <v>105.12145</v>
      </c>
      <c r="E4241">
        <v>-1</v>
      </c>
      <c r="F4241">
        <v>5.3</v>
      </c>
      <c r="G4241">
        <v>3.5</v>
      </c>
      <c r="H4241">
        <v>3.6</v>
      </c>
    </row>
    <row r="4242" spans="1:8" x14ac:dyDescent="0.25">
      <c r="A4242" s="1">
        <v>44044</v>
      </c>
      <c r="B4242" t="s">
        <v>1</v>
      </c>
      <c r="C4242">
        <v>109.41676</v>
      </c>
      <c r="D4242">
        <v>100.66876999999999</v>
      </c>
      <c r="E4242">
        <v>3.2</v>
      </c>
      <c r="F4242">
        <v>-2.4</v>
      </c>
      <c r="G4242">
        <v>-8.6</v>
      </c>
      <c r="H4242">
        <v>-5.7</v>
      </c>
    </row>
    <row r="4243" spans="1:8" x14ac:dyDescent="0.25">
      <c r="A4243" s="1">
        <v>44044</v>
      </c>
      <c r="B4243" t="s">
        <v>118</v>
      </c>
      <c r="C4243">
        <v>116.63327</v>
      </c>
      <c r="D4243">
        <v>113.12560000000001</v>
      </c>
      <c r="E4243">
        <v>5.3</v>
      </c>
      <c r="F4243">
        <v>3.1</v>
      </c>
      <c r="G4243">
        <v>-6.4</v>
      </c>
      <c r="H4243">
        <v>-4.2</v>
      </c>
    </row>
    <row r="4244" spans="1:8" x14ac:dyDescent="0.25">
      <c r="A4244" s="1">
        <v>44044</v>
      </c>
      <c r="B4244" t="s">
        <v>32</v>
      </c>
      <c r="C4244">
        <v>102.58241</v>
      </c>
      <c r="D4244">
        <v>97.581990000000005</v>
      </c>
      <c r="E4244">
        <v>-1.4</v>
      </c>
      <c r="F4244">
        <v>1.3</v>
      </c>
      <c r="G4244">
        <v>-13.5</v>
      </c>
      <c r="H4244">
        <v>-5.4</v>
      </c>
    </row>
    <row r="4245" spans="1:8" x14ac:dyDescent="0.25">
      <c r="A4245" s="1">
        <v>44044</v>
      </c>
      <c r="B4245" t="s">
        <v>33</v>
      </c>
      <c r="C4245">
        <v>137.08459999999999</v>
      </c>
      <c r="D4245">
        <v>119.98188</v>
      </c>
      <c r="E4245">
        <v>4.5</v>
      </c>
      <c r="F4245">
        <v>-0.7</v>
      </c>
      <c r="G4245">
        <v>-1.8</v>
      </c>
      <c r="H4245">
        <v>-1.7</v>
      </c>
    </row>
    <row r="4246" spans="1:8" x14ac:dyDescent="0.25">
      <c r="A4246" s="1">
        <v>44044</v>
      </c>
      <c r="B4246" t="s">
        <v>34</v>
      </c>
      <c r="C4246" t="s">
        <v>48</v>
      </c>
      <c r="D4246" t="s">
        <v>48</v>
      </c>
      <c r="E4246" t="s">
        <v>48</v>
      </c>
      <c r="F4246" t="s">
        <v>48</v>
      </c>
      <c r="G4246" t="s">
        <v>48</v>
      </c>
      <c r="H4246" t="s">
        <v>48</v>
      </c>
    </row>
    <row r="4247" spans="1:8" x14ac:dyDescent="0.25">
      <c r="A4247" s="1">
        <v>44044</v>
      </c>
      <c r="B4247" t="s">
        <v>35</v>
      </c>
      <c r="C4247">
        <v>123.84792</v>
      </c>
      <c r="D4247">
        <v>114.76712999999999</v>
      </c>
      <c r="E4247">
        <v>5.4</v>
      </c>
      <c r="F4247">
        <v>5.3</v>
      </c>
      <c r="G4247">
        <v>-14.9</v>
      </c>
      <c r="H4247">
        <v>-9</v>
      </c>
    </row>
    <row r="4248" spans="1:8" x14ac:dyDescent="0.25">
      <c r="A4248" s="1">
        <v>44044</v>
      </c>
      <c r="B4248" t="s">
        <v>36</v>
      </c>
      <c r="C4248" t="s">
        <v>48</v>
      </c>
      <c r="D4248" t="s">
        <v>48</v>
      </c>
      <c r="E4248" t="s">
        <v>48</v>
      </c>
      <c r="F4248" t="s">
        <v>48</v>
      </c>
      <c r="G4248" t="s">
        <v>48</v>
      </c>
      <c r="H4248" t="s">
        <v>48</v>
      </c>
    </row>
    <row r="4249" spans="1:8" x14ac:dyDescent="0.25">
      <c r="A4249" s="1">
        <v>44044</v>
      </c>
      <c r="B4249" t="s">
        <v>37</v>
      </c>
      <c r="C4249">
        <v>108.06664000000001</v>
      </c>
      <c r="D4249">
        <v>107.11033999999999</v>
      </c>
      <c r="E4249">
        <v>1.1000000000000001</v>
      </c>
      <c r="F4249">
        <v>10.4</v>
      </c>
      <c r="G4249">
        <v>0.9</v>
      </c>
      <c r="H4249">
        <v>-0.3</v>
      </c>
    </row>
    <row r="4250" spans="1:8" x14ac:dyDescent="0.25">
      <c r="A4250" s="1">
        <v>44044</v>
      </c>
      <c r="B4250" t="s">
        <v>38</v>
      </c>
      <c r="C4250">
        <v>118.57214</v>
      </c>
      <c r="D4250">
        <v>111.98567</v>
      </c>
      <c r="E4250">
        <v>1.4</v>
      </c>
      <c r="F4250">
        <v>-5.3</v>
      </c>
      <c r="G4250">
        <v>-6.6</v>
      </c>
      <c r="H4250">
        <v>-5</v>
      </c>
    </row>
    <row r="4251" spans="1:8" x14ac:dyDescent="0.25">
      <c r="A4251" s="1">
        <v>44044</v>
      </c>
      <c r="B4251" t="s">
        <v>39</v>
      </c>
      <c r="C4251">
        <v>106.75476999999999</v>
      </c>
      <c r="D4251">
        <v>95.653090000000006</v>
      </c>
      <c r="E4251">
        <v>2.5</v>
      </c>
      <c r="F4251">
        <v>1.7</v>
      </c>
      <c r="G4251">
        <v>-7.1</v>
      </c>
      <c r="H4251">
        <v>-7.1</v>
      </c>
    </row>
    <row r="4252" spans="1:8" x14ac:dyDescent="0.25">
      <c r="A4252" s="1">
        <v>44044</v>
      </c>
      <c r="B4252" t="s">
        <v>2</v>
      </c>
      <c r="C4252">
        <v>110.96141</v>
      </c>
      <c r="D4252">
        <v>104.40111</v>
      </c>
      <c r="E4252">
        <v>-1.5</v>
      </c>
      <c r="F4252">
        <v>-14.2</v>
      </c>
      <c r="G4252">
        <v>-19</v>
      </c>
      <c r="H4252">
        <v>-19.5</v>
      </c>
    </row>
    <row r="4253" spans="1:8" x14ac:dyDescent="0.25">
      <c r="A4253" s="1">
        <v>44044</v>
      </c>
      <c r="B4253" t="s">
        <v>40</v>
      </c>
      <c r="C4253">
        <v>100.32905</v>
      </c>
      <c r="D4253">
        <v>97.232399999999998</v>
      </c>
      <c r="E4253">
        <v>4.5</v>
      </c>
      <c r="F4253">
        <v>4.5999999999999996</v>
      </c>
      <c r="G4253">
        <v>2.7</v>
      </c>
      <c r="H4253">
        <v>4.3</v>
      </c>
    </row>
    <row r="4254" spans="1:8" x14ac:dyDescent="0.25">
      <c r="A4254" s="1">
        <v>44044</v>
      </c>
      <c r="B4254" t="s">
        <v>41</v>
      </c>
      <c r="C4254">
        <v>111.92957</v>
      </c>
      <c r="D4254">
        <v>98.861249999999998</v>
      </c>
      <c r="E4254">
        <v>3.1</v>
      </c>
      <c r="F4254">
        <v>-5.4</v>
      </c>
      <c r="G4254">
        <v>-11.5</v>
      </c>
      <c r="H4254">
        <v>-7.3</v>
      </c>
    </row>
    <row r="4255" spans="1:8" x14ac:dyDescent="0.25">
      <c r="A4255" s="1">
        <v>44044</v>
      </c>
      <c r="B4255" t="s">
        <v>42</v>
      </c>
      <c r="C4255">
        <v>101.30909</v>
      </c>
      <c r="D4255">
        <v>93.398449999999997</v>
      </c>
      <c r="E4255">
        <v>0.9</v>
      </c>
      <c r="F4255">
        <v>-8.3000000000000007</v>
      </c>
      <c r="G4255">
        <v>-8.5</v>
      </c>
      <c r="H4255">
        <v>-4.4000000000000004</v>
      </c>
    </row>
    <row r="4256" spans="1:8" x14ac:dyDescent="0.25">
      <c r="A4256" s="1">
        <v>44044</v>
      </c>
      <c r="B4256" t="s">
        <v>43</v>
      </c>
      <c r="C4256">
        <v>103.27506</v>
      </c>
      <c r="D4256">
        <v>98.857479999999995</v>
      </c>
      <c r="E4256">
        <v>5</v>
      </c>
      <c r="F4256">
        <v>-1.5</v>
      </c>
      <c r="G4256">
        <v>-12.1</v>
      </c>
      <c r="H4256">
        <v>-8</v>
      </c>
    </row>
    <row r="4257" spans="1:8" x14ac:dyDescent="0.25">
      <c r="A4257" s="1">
        <v>44044</v>
      </c>
      <c r="B4257" t="s">
        <v>44</v>
      </c>
      <c r="C4257">
        <v>102.11987999999999</v>
      </c>
      <c r="D4257">
        <v>96.750820000000004</v>
      </c>
      <c r="E4257">
        <v>5.7</v>
      </c>
      <c r="F4257">
        <v>-1</v>
      </c>
      <c r="G4257">
        <v>-12.3</v>
      </c>
      <c r="H4257">
        <v>-9.1</v>
      </c>
    </row>
    <row r="4258" spans="1:8" x14ac:dyDescent="0.25">
      <c r="A4258" s="1">
        <v>44044</v>
      </c>
      <c r="B4258" t="s">
        <v>45</v>
      </c>
      <c r="C4258" t="s">
        <v>48</v>
      </c>
      <c r="D4258" t="s">
        <v>48</v>
      </c>
      <c r="E4258" t="s">
        <v>48</v>
      </c>
      <c r="F4258" t="s">
        <v>48</v>
      </c>
      <c r="G4258" t="s">
        <v>48</v>
      </c>
      <c r="H4258" t="s">
        <v>48</v>
      </c>
    </row>
    <row r="4259" spans="1:8" x14ac:dyDescent="0.25">
      <c r="A4259" s="1">
        <v>44044</v>
      </c>
      <c r="B4259" t="s">
        <v>46</v>
      </c>
      <c r="C4259">
        <v>92.661609999999996</v>
      </c>
      <c r="D4259">
        <v>79.235619999999997</v>
      </c>
      <c r="E4259">
        <v>-3.3</v>
      </c>
      <c r="F4259">
        <v>-8.9</v>
      </c>
      <c r="G4259">
        <v>-3.6</v>
      </c>
      <c r="H4259">
        <v>-3.1</v>
      </c>
    </row>
    <row r="4260" spans="1:8" x14ac:dyDescent="0.25">
      <c r="A4260" s="1">
        <v>44044</v>
      </c>
      <c r="B4260" t="s">
        <v>47</v>
      </c>
      <c r="C4260">
        <v>138.22656000000001</v>
      </c>
      <c r="D4260">
        <v>106.11641</v>
      </c>
      <c r="E4260">
        <v>0.9</v>
      </c>
      <c r="F4260">
        <v>4</v>
      </c>
      <c r="G4260">
        <v>3.6</v>
      </c>
      <c r="H4260">
        <v>4</v>
      </c>
    </row>
    <row r="4261" spans="1:8" x14ac:dyDescent="0.25">
      <c r="A4261" s="1">
        <v>44075</v>
      </c>
      <c r="B4261" t="s">
        <v>1</v>
      </c>
      <c r="C4261">
        <v>111.13157</v>
      </c>
      <c r="D4261">
        <v>103.35728</v>
      </c>
      <c r="E4261">
        <v>2.7</v>
      </c>
      <c r="F4261">
        <v>3.9</v>
      </c>
      <c r="G4261">
        <v>-7.1</v>
      </c>
      <c r="H4261">
        <v>-5.4</v>
      </c>
    </row>
    <row r="4262" spans="1:8" x14ac:dyDescent="0.25">
      <c r="A4262" s="1">
        <v>44075</v>
      </c>
      <c r="B4262" t="s">
        <v>118</v>
      </c>
      <c r="C4262">
        <v>119.68608</v>
      </c>
      <c r="D4262">
        <v>115.40127</v>
      </c>
      <c r="E4262">
        <v>2</v>
      </c>
      <c r="F4262">
        <v>3.6</v>
      </c>
      <c r="G4262">
        <v>-5.3</v>
      </c>
      <c r="H4262">
        <v>-3.6</v>
      </c>
    </row>
    <row r="4263" spans="1:8" x14ac:dyDescent="0.25">
      <c r="A4263" s="1">
        <v>44075</v>
      </c>
      <c r="B4263" t="s">
        <v>32</v>
      </c>
      <c r="C4263">
        <v>114.01376999999999</v>
      </c>
      <c r="D4263">
        <v>106.41634000000001</v>
      </c>
      <c r="E4263">
        <v>9.1</v>
      </c>
      <c r="F4263">
        <v>14.9</v>
      </c>
      <c r="G4263">
        <v>-10.199999999999999</v>
      </c>
      <c r="H4263">
        <v>-5.3</v>
      </c>
    </row>
    <row r="4264" spans="1:8" x14ac:dyDescent="0.25">
      <c r="A4264" s="1">
        <v>44075</v>
      </c>
      <c r="B4264" t="s">
        <v>33</v>
      </c>
      <c r="C4264">
        <v>133.53482</v>
      </c>
      <c r="D4264">
        <v>123.07984999999999</v>
      </c>
      <c r="E4264">
        <v>2.6</v>
      </c>
      <c r="F4264">
        <v>8.1</v>
      </c>
      <c r="G4264">
        <v>-0.5</v>
      </c>
      <c r="H4264">
        <v>-0.8</v>
      </c>
    </row>
    <row r="4265" spans="1:8" x14ac:dyDescent="0.25">
      <c r="A4265" s="1">
        <v>44075</v>
      </c>
      <c r="B4265" t="s">
        <v>34</v>
      </c>
      <c r="C4265" t="s">
        <v>48</v>
      </c>
      <c r="D4265" t="s">
        <v>48</v>
      </c>
      <c r="E4265" t="s">
        <v>48</v>
      </c>
      <c r="F4265" t="s">
        <v>48</v>
      </c>
      <c r="G4265" t="s">
        <v>48</v>
      </c>
      <c r="H4265" t="s">
        <v>48</v>
      </c>
    </row>
    <row r="4266" spans="1:8" x14ac:dyDescent="0.25">
      <c r="A4266" s="1">
        <v>44075</v>
      </c>
      <c r="B4266" t="s">
        <v>35</v>
      </c>
      <c r="C4266">
        <v>128.18261999999999</v>
      </c>
      <c r="D4266">
        <v>117.69598000000001</v>
      </c>
      <c r="E4266">
        <v>2.6</v>
      </c>
      <c r="F4266">
        <v>8.3000000000000007</v>
      </c>
      <c r="G4266">
        <v>-12</v>
      </c>
      <c r="H4266">
        <v>-8.1999999999999993</v>
      </c>
    </row>
    <row r="4267" spans="1:8" x14ac:dyDescent="0.25">
      <c r="A4267" s="1">
        <v>44075</v>
      </c>
      <c r="B4267" t="s">
        <v>36</v>
      </c>
      <c r="C4267" t="s">
        <v>48</v>
      </c>
      <c r="D4267" t="s">
        <v>48</v>
      </c>
      <c r="E4267" t="s">
        <v>48</v>
      </c>
      <c r="F4267" t="s">
        <v>48</v>
      </c>
      <c r="G4267" t="s">
        <v>48</v>
      </c>
      <c r="H4267" t="s">
        <v>48</v>
      </c>
    </row>
    <row r="4268" spans="1:8" x14ac:dyDescent="0.25">
      <c r="A4268" s="1">
        <v>44075</v>
      </c>
      <c r="B4268" t="s">
        <v>37</v>
      </c>
      <c r="C4268">
        <v>118.25752</v>
      </c>
      <c r="D4268">
        <v>109.78454000000001</v>
      </c>
      <c r="E4268">
        <v>2.5</v>
      </c>
      <c r="F4268">
        <v>6.8</v>
      </c>
      <c r="G4268">
        <v>1.7</v>
      </c>
      <c r="H4268">
        <v>1.1000000000000001</v>
      </c>
    </row>
    <row r="4269" spans="1:8" x14ac:dyDescent="0.25">
      <c r="A4269" s="1">
        <v>44075</v>
      </c>
      <c r="B4269" t="s">
        <v>38</v>
      </c>
      <c r="C4269">
        <v>121.93621</v>
      </c>
      <c r="D4269">
        <v>116.14669000000001</v>
      </c>
      <c r="E4269">
        <v>3.7</v>
      </c>
      <c r="F4269">
        <v>-1.4</v>
      </c>
      <c r="G4269">
        <v>-6</v>
      </c>
      <c r="H4269">
        <v>-5</v>
      </c>
    </row>
    <row r="4270" spans="1:8" x14ac:dyDescent="0.25">
      <c r="A4270" s="1">
        <v>44075</v>
      </c>
      <c r="B4270" t="s">
        <v>39</v>
      </c>
      <c r="C4270">
        <v>105.72306</v>
      </c>
      <c r="D4270">
        <v>97.180070000000001</v>
      </c>
      <c r="E4270">
        <v>1.6</v>
      </c>
      <c r="F4270">
        <v>4</v>
      </c>
      <c r="G4270">
        <v>-5.8</v>
      </c>
      <c r="H4270">
        <v>-6.5</v>
      </c>
    </row>
    <row r="4271" spans="1:8" x14ac:dyDescent="0.25">
      <c r="A4271" s="1">
        <v>44075</v>
      </c>
      <c r="B4271" t="s">
        <v>2</v>
      </c>
      <c r="C4271">
        <v>113.42282</v>
      </c>
      <c r="D4271">
        <v>108.90897</v>
      </c>
      <c r="E4271">
        <v>4.3</v>
      </c>
      <c r="F4271">
        <v>-11.3</v>
      </c>
      <c r="G4271">
        <v>-18.100000000000001</v>
      </c>
      <c r="H4271">
        <v>-19.399999999999999</v>
      </c>
    </row>
    <row r="4272" spans="1:8" x14ac:dyDescent="0.25">
      <c r="A4272" s="1">
        <v>44075</v>
      </c>
      <c r="B4272" t="s">
        <v>40</v>
      </c>
      <c r="C4272">
        <v>94.64179</v>
      </c>
      <c r="D4272">
        <v>92.860720000000001</v>
      </c>
      <c r="E4272">
        <v>-4.5</v>
      </c>
      <c r="F4272">
        <v>0.5</v>
      </c>
      <c r="G4272">
        <v>2.5</v>
      </c>
      <c r="H4272">
        <v>3.7</v>
      </c>
    </row>
    <row r="4273" spans="1:8" x14ac:dyDescent="0.25">
      <c r="A4273" s="1">
        <v>44075</v>
      </c>
      <c r="B4273" t="s">
        <v>41</v>
      </c>
      <c r="C4273">
        <v>115.58324</v>
      </c>
      <c r="D4273">
        <v>104.26566</v>
      </c>
      <c r="E4273">
        <v>5.5</v>
      </c>
      <c r="F4273">
        <v>5.0999999999999996</v>
      </c>
      <c r="G4273">
        <v>-9.5</v>
      </c>
      <c r="H4273">
        <v>-7.1</v>
      </c>
    </row>
    <row r="4274" spans="1:8" x14ac:dyDescent="0.25">
      <c r="A4274" s="1">
        <v>44075</v>
      </c>
      <c r="B4274" t="s">
        <v>42</v>
      </c>
      <c r="C4274">
        <v>107.63703</v>
      </c>
      <c r="D4274">
        <v>103.55279</v>
      </c>
      <c r="E4274">
        <v>10.9</v>
      </c>
      <c r="F4274">
        <v>3.4</v>
      </c>
      <c r="G4274">
        <v>-7.1</v>
      </c>
      <c r="H4274">
        <v>-4.7</v>
      </c>
    </row>
    <row r="4275" spans="1:8" x14ac:dyDescent="0.25">
      <c r="A4275" s="1">
        <v>44075</v>
      </c>
      <c r="B4275" t="s">
        <v>43</v>
      </c>
      <c r="C4275">
        <v>108.56703</v>
      </c>
      <c r="D4275">
        <v>104.10804</v>
      </c>
      <c r="E4275">
        <v>5.3</v>
      </c>
      <c r="F4275">
        <v>7.4</v>
      </c>
      <c r="G4275">
        <v>-9.9</v>
      </c>
      <c r="H4275">
        <v>-7.7</v>
      </c>
    </row>
    <row r="4276" spans="1:8" x14ac:dyDescent="0.25">
      <c r="A4276" s="1">
        <v>44075</v>
      </c>
      <c r="B4276" t="s">
        <v>44</v>
      </c>
      <c r="C4276">
        <v>101.56984</v>
      </c>
      <c r="D4276">
        <v>100.73184000000001</v>
      </c>
      <c r="E4276">
        <v>4.0999999999999996</v>
      </c>
      <c r="F4276">
        <v>7.2</v>
      </c>
      <c r="G4276">
        <v>-10.199999999999999</v>
      </c>
      <c r="H4276">
        <v>-8.4</v>
      </c>
    </row>
    <row r="4277" spans="1:8" x14ac:dyDescent="0.25">
      <c r="A4277" s="1">
        <v>44075</v>
      </c>
      <c r="B4277" t="s">
        <v>45</v>
      </c>
      <c r="C4277" t="s">
        <v>48</v>
      </c>
      <c r="D4277" t="s">
        <v>48</v>
      </c>
      <c r="E4277" t="s">
        <v>48</v>
      </c>
      <c r="F4277" t="s">
        <v>48</v>
      </c>
      <c r="G4277" t="s">
        <v>48</v>
      </c>
      <c r="H4277" t="s">
        <v>48</v>
      </c>
    </row>
    <row r="4278" spans="1:8" x14ac:dyDescent="0.25">
      <c r="A4278" s="1">
        <v>44075</v>
      </c>
      <c r="B4278" t="s">
        <v>46</v>
      </c>
      <c r="C4278">
        <v>90.611050000000006</v>
      </c>
      <c r="D4278">
        <v>84.965149999999994</v>
      </c>
      <c r="E4278">
        <v>7.2</v>
      </c>
      <c r="F4278">
        <v>-5.6</v>
      </c>
      <c r="G4278">
        <v>-3.8</v>
      </c>
      <c r="H4278">
        <v>-3.4</v>
      </c>
    </row>
    <row r="4279" spans="1:8" x14ac:dyDescent="0.25">
      <c r="A4279" s="1">
        <v>44075</v>
      </c>
      <c r="B4279" t="s">
        <v>47</v>
      </c>
      <c r="C4279">
        <v>133.24455</v>
      </c>
      <c r="D4279">
        <v>109.12676</v>
      </c>
      <c r="E4279">
        <v>2.8</v>
      </c>
      <c r="F4279">
        <v>5.9</v>
      </c>
      <c r="G4279">
        <v>3.9</v>
      </c>
      <c r="H4279">
        <v>4.5</v>
      </c>
    </row>
    <row r="4280" spans="1:8" x14ac:dyDescent="0.25">
      <c r="A4280" s="1">
        <v>44105</v>
      </c>
      <c r="B4280" t="s">
        <v>1</v>
      </c>
      <c r="C4280">
        <v>113.42905</v>
      </c>
      <c r="D4280">
        <v>104.98076</v>
      </c>
      <c r="E4280">
        <v>1.6</v>
      </c>
      <c r="F4280">
        <v>0.3</v>
      </c>
      <c r="G4280">
        <v>-6.3</v>
      </c>
      <c r="H4280">
        <v>-5.5</v>
      </c>
    </row>
    <row r="4281" spans="1:8" x14ac:dyDescent="0.25">
      <c r="A4281" s="1">
        <v>44105</v>
      </c>
      <c r="B4281" t="s">
        <v>118</v>
      </c>
      <c r="C4281">
        <v>129.35130000000001</v>
      </c>
      <c r="D4281">
        <v>116.43091</v>
      </c>
      <c r="E4281">
        <v>0.9</v>
      </c>
      <c r="F4281">
        <v>0</v>
      </c>
      <c r="G4281">
        <v>-4.5999999999999996</v>
      </c>
      <c r="H4281">
        <v>-3.5</v>
      </c>
    </row>
    <row r="4282" spans="1:8" x14ac:dyDescent="0.25">
      <c r="A4282" s="1">
        <v>44105</v>
      </c>
      <c r="B4282" t="s">
        <v>32</v>
      </c>
      <c r="C4282">
        <v>115.66991</v>
      </c>
      <c r="D4282">
        <v>104.97219</v>
      </c>
      <c r="E4282">
        <v>-1.4</v>
      </c>
      <c r="F4282">
        <v>6.2</v>
      </c>
      <c r="G4282">
        <v>-8.3000000000000007</v>
      </c>
      <c r="H4282">
        <v>-5.3</v>
      </c>
    </row>
    <row r="4283" spans="1:8" x14ac:dyDescent="0.25">
      <c r="A4283" s="1">
        <v>44105</v>
      </c>
      <c r="B4283" t="s">
        <v>33</v>
      </c>
      <c r="C4283">
        <v>131.93271999999999</v>
      </c>
      <c r="D4283">
        <v>121.07154</v>
      </c>
      <c r="E4283">
        <v>-1.6</v>
      </c>
      <c r="F4283">
        <v>4.9000000000000004</v>
      </c>
      <c r="G4283">
        <v>0.1</v>
      </c>
      <c r="H4283">
        <v>-0.1</v>
      </c>
    </row>
    <row r="4284" spans="1:8" x14ac:dyDescent="0.25">
      <c r="A4284" s="1">
        <v>44105</v>
      </c>
      <c r="B4284" t="s">
        <v>34</v>
      </c>
      <c r="C4284" t="s">
        <v>48</v>
      </c>
      <c r="D4284" t="s">
        <v>48</v>
      </c>
      <c r="E4284" t="s">
        <v>48</v>
      </c>
      <c r="F4284" t="s">
        <v>48</v>
      </c>
      <c r="G4284" t="s">
        <v>48</v>
      </c>
      <c r="H4284" t="s">
        <v>48</v>
      </c>
    </row>
    <row r="4285" spans="1:8" x14ac:dyDescent="0.25">
      <c r="A4285" s="1">
        <v>44105</v>
      </c>
      <c r="B4285" t="s">
        <v>35</v>
      </c>
      <c r="C4285">
        <v>131.95588000000001</v>
      </c>
      <c r="D4285">
        <v>117.58793</v>
      </c>
      <c r="E4285">
        <v>-0.1</v>
      </c>
      <c r="F4285">
        <v>5.8</v>
      </c>
      <c r="G4285">
        <v>-9.9</v>
      </c>
      <c r="H4285">
        <v>-7.6</v>
      </c>
    </row>
    <row r="4286" spans="1:8" x14ac:dyDescent="0.25">
      <c r="A4286" s="1">
        <v>44105</v>
      </c>
      <c r="B4286" t="s">
        <v>36</v>
      </c>
      <c r="C4286" t="s">
        <v>48</v>
      </c>
      <c r="D4286" t="s">
        <v>48</v>
      </c>
      <c r="E4286" t="s">
        <v>48</v>
      </c>
      <c r="F4286" t="s">
        <v>48</v>
      </c>
      <c r="G4286" t="s">
        <v>48</v>
      </c>
      <c r="H4286" t="s">
        <v>48</v>
      </c>
    </row>
    <row r="4287" spans="1:8" x14ac:dyDescent="0.25">
      <c r="A4287" s="1">
        <v>44105</v>
      </c>
      <c r="B4287" t="s">
        <v>37</v>
      </c>
      <c r="C4287">
        <v>135.29988</v>
      </c>
      <c r="D4287">
        <v>114.43397</v>
      </c>
      <c r="E4287">
        <v>4.2</v>
      </c>
      <c r="F4287">
        <v>7.3</v>
      </c>
      <c r="G4287">
        <v>2.4</v>
      </c>
      <c r="H4287">
        <v>1.8</v>
      </c>
    </row>
    <row r="4288" spans="1:8" x14ac:dyDescent="0.25">
      <c r="A4288" s="1">
        <v>44105</v>
      </c>
      <c r="B4288" t="s">
        <v>38</v>
      </c>
      <c r="C4288">
        <v>124.42829999999999</v>
      </c>
      <c r="D4288">
        <v>116.33067</v>
      </c>
      <c r="E4288">
        <v>0.2</v>
      </c>
      <c r="F4288">
        <v>-6.2</v>
      </c>
      <c r="G4288">
        <v>-6</v>
      </c>
      <c r="H4288">
        <v>-5.5</v>
      </c>
    </row>
    <row r="4289" spans="1:8" x14ac:dyDescent="0.25">
      <c r="A4289" s="1">
        <v>44105</v>
      </c>
      <c r="B4289" t="s">
        <v>39</v>
      </c>
      <c r="C4289">
        <v>106.33793</v>
      </c>
      <c r="D4289">
        <v>98.612080000000006</v>
      </c>
      <c r="E4289">
        <v>1.5</v>
      </c>
      <c r="F4289">
        <v>2.6</v>
      </c>
      <c r="G4289">
        <v>-4.9000000000000004</v>
      </c>
      <c r="H4289">
        <v>-5.9</v>
      </c>
    </row>
    <row r="4290" spans="1:8" x14ac:dyDescent="0.25">
      <c r="A4290" s="1">
        <v>44105</v>
      </c>
      <c r="B4290" t="s">
        <v>2</v>
      </c>
      <c r="C4290">
        <v>114.82359</v>
      </c>
      <c r="D4290">
        <v>110.35066</v>
      </c>
      <c r="E4290">
        <v>1.3</v>
      </c>
      <c r="F4290">
        <v>-7.3</v>
      </c>
      <c r="G4290">
        <v>-17.100000000000001</v>
      </c>
      <c r="H4290">
        <v>-18.3</v>
      </c>
    </row>
    <row r="4291" spans="1:8" x14ac:dyDescent="0.25">
      <c r="A4291" s="1">
        <v>44105</v>
      </c>
      <c r="B4291" t="s">
        <v>40</v>
      </c>
      <c r="C4291">
        <v>95.178640000000001</v>
      </c>
      <c r="D4291">
        <v>89.789590000000004</v>
      </c>
      <c r="E4291">
        <v>-3.3</v>
      </c>
      <c r="F4291">
        <v>-5.6</v>
      </c>
      <c r="G4291">
        <v>1.6</v>
      </c>
      <c r="H4291">
        <v>2.7</v>
      </c>
    </row>
    <row r="4292" spans="1:8" x14ac:dyDescent="0.25">
      <c r="A4292" s="1">
        <v>44105</v>
      </c>
      <c r="B4292" t="s">
        <v>41</v>
      </c>
      <c r="C4292">
        <v>115.54892</v>
      </c>
      <c r="D4292">
        <v>106.15057</v>
      </c>
      <c r="E4292">
        <v>1.8</v>
      </c>
      <c r="F4292">
        <v>0.8</v>
      </c>
      <c r="G4292">
        <v>-8.4</v>
      </c>
      <c r="H4292">
        <v>-7.5</v>
      </c>
    </row>
    <row r="4293" spans="1:8" x14ac:dyDescent="0.25">
      <c r="A4293" s="1">
        <v>44105</v>
      </c>
      <c r="B4293" t="s">
        <v>42</v>
      </c>
      <c r="C4293">
        <v>113.52655</v>
      </c>
      <c r="D4293">
        <v>106.36994</v>
      </c>
      <c r="E4293">
        <v>2.7</v>
      </c>
      <c r="F4293">
        <v>4.9000000000000004</v>
      </c>
      <c r="G4293">
        <v>-5.8</v>
      </c>
      <c r="H4293">
        <v>-5</v>
      </c>
    </row>
    <row r="4294" spans="1:8" x14ac:dyDescent="0.25">
      <c r="A4294" s="1">
        <v>44105</v>
      </c>
      <c r="B4294" t="s">
        <v>43</v>
      </c>
      <c r="C4294">
        <v>118.70567</v>
      </c>
      <c r="D4294">
        <v>108.4492</v>
      </c>
      <c r="E4294">
        <v>4.2</v>
      </c>
      <c r="F4294">
        <v>7.2</v>
      </c>
      <c r="G4294">
        <v>-8</v>
      </c>
      <c r="H4294">
        <v>-7</v>
      </c>
    </row>
    <row r="4295" spans="1:8" x14ac:dyDescent="0.25">
      <c r="A4295" s="1">
        <v>44105</v>
      </c>
      <c r="B4295" t="s">
        <v>44</v>
      </c>
      <c r="C4295">
        <v>105.66121</v>
      </c>
      <c r="D4295">
        <v>99.422139999999999</v>
      </c>
      <c r="E4295">
        <v>-1.3</v>
      </c>
      <c r="F4295">
        <v>3.5</v>
      </c>
      <c r="G4295">
        <v>-8.8000000000000007</v>
      </c>
      <c r="H4295">
        <v>-8</v>
      </c>
    </row>
    <row r="4296" spans="1:8" x14ac:dyDescent="0.25">
      <c r="A4296" s="1">
        <v>44105</v>
      </c>
      <c r="B4296" t="s">
        <v>45</v>
      </c>
      <c r="C4296" t="s">
        <v>48</v>
      </c>
      <c r="D4296" t="s">
        <v>48</v>
      </c>
      <c r="E4296" t="s">
        <v>48</v>
      </c>
      <c r="F4296" t="s">
        <v>48</v>
      </c>
      <c r="G4296" t="s">
        <v>48</v>
      </c>
      <c r="H4296" t="s">
        <v>48</v>
      </c>
    </row>
    <row r="4297" spans="1:8" x14ac:dyDescent="0.25">
      <c r="A4297" s="1">
        <v>44105</v>
      </c>
      <c r="B4297" t="s">
        <v>46</v>
      </c>
      <c r="C4297">
        <v>91.697630000000004</v>
      </c>
      <c r="D4297">
        <v>82.862700000000004</v>
      </c>
      <c r="E4297">
        <v>-2.5</v>
      </c>
      <c r="F4297">
        <v>-11</v>
      </c>
      <c r="G4297">
        <v>-4.5999999999999996</v>
      </c>
      <c r="H4297">
        <v>-4.7</v>
      </c>
    </row>
    <row r="4298" spans="1:8" x14ac:dyDescent="0.25">
      <c r="A4298" s="1">
        <v>44105</v>
      </c>
      <c r="B4298" t="s">
        <v>47</v>
      </c>
      <c r="C4298">
        <v>113.87081999999999</v>
      </c>
      <c r="D4298">
        <v>103.31251</v>
      </c>
      <c r="E4298">
        <v>-5.3</v>
      </c>
      <c r="F4298">
        <v>-8.6999999999999993</v>
      </c>
      <c r="G4298">
        <v>2.4</v>
      </c>
      <c r="H4298">
        <v>2.5</v>
      </c>
    </row>
    <row r="4299" spans="1:8" x14ac:dyDescent="0.25">
      <c r="A4299" s="1">
        <v>44136</v>
      </c>
      <c r="B4299" t="s">
        <v>1</v>
      </c>
      <c r="C4299">
        <v>105.13475</v>
      </c>
      <c r="D4299">
        <v>105.41446000000001</v>
      </c>
      <c r="E4299">
        <v>0.4</v>
      </c>
      <c r="F4299">
        <v>2.6</v>
      </c>
      <c r="G4299">
        <v>-5.5</v>
      </c>
      <c r="H4299">
        <v>-5.2</v>
      </c>
    </row>
    <row r="4300" spans="1:8" x14ac:dyDescent="0.25">
      <c r="A4300" s="1">
        <v>44136</v>
      </c>
      <c r="B4300" t="s">
        <v>118</v>
      </c>
      <c r="C4300">
        <v>125.67518</v>
      </c>
      <c r="D4300">
        <v>119.26785</v>
      </c>
      <c r="E4300">
        <v>2.4</v>
      </c>
      <c r="F4300">
        <v>3.1</v>
      </c>
      <c r="G4300">
        <v>-3.9</v>
      </c>
      <c r="H4300">
        <v>-3.2</v>
      </c>
    </row>
    <row r="4301" spans="1:8" x14ac:dyDescent="0.25">
      <c r="A4301" s="1">
        <v>44136</v>
      </c>
      <c r="B4301" t="s">
        <v>32</v>
      </c>
      <c r="C4301">
        <v>114.2556</v>
      </c>
      <c r="D4301">
        <v>113.27665</v>
      </c>
      <c r="E4301">
        <v>7.9</v>
      </c>
      <c r="F4301">
        <v>9.6</v>
      </c>
      <c r="G4301">
        <v>-6.6</v>
      </c>
      <c r="H4301">
        <v>-5.3</v>
      </c>
    </row>
    <row r="4302" spans="1:8" x14ac:dyDescent="0.25">
      <c r="A4302" s="1">
        <v>44136</v>
      </c>
      <c r="B4302" t="s">
        <v>33</v>
      </c>
      <c r="C4302">
        <v>112.90956</v>
      </c>
      <c r="D4302">
        <v>110.26679</v>
      </c>
      <c r="E4302">
        <v>-8.9</v>
      </c>
      <c r="F4302">
        <v>-4.5</v>
      </c>
      <c r="G4302">
        <v>-0.4</v>
      </c>
      <c r="H4302">
        <v>-0.2</v>
      </c>
    </row>
    <row r="4303" spans="1:8" x14ac:dyDescent="0.25">
      <c r="A4303" s="1">
        <v>44136</v>
      </c>
      <c r="B4303" t="s">
        <v>34</v>
      </c>
      <c r="C4303" t="s">
        <v>48</v>
      </c>
      <c r="D4303" t="s">
        <v>48</v>
      </c>
      <c r="E4303" t="s">
        <v>48</v>
      </c>
      <c r="F4303" t="s">
        <v>48</v>
      </c>
      <c r="G4303" t="s">
        <v>48</v>
      </c>
      <c r="H4303" t="s">
        <v>48</v>
      </c>
    </row>
    <row r="4304" spans="1:8" x14ac:dyDescent="0.25">
      <c r="A4304" s="1">
        <v>44136</v>
      </c>
      <c r="B4304" t="s">
        <v>35</v>
      </c>
      <c r="C4304">
        <v>130.97003000000001</v>
      </c>
      <c r="D4304">
        <v>121.45950000000001</v>
      </c>
      <c r="E4304">
        <v>3.3</v>
      </c>
      <c r="F4304">
        <v>6</v>
      </c>
      <c r="G4304">
        <v>-8.1999999999999993</v>
      </c>
      <c r="H4304">
        <v>-7.3</v>
      </c>
    </row>
    <row r="4305" spans="1:8" x14ac:dyDescent="0.25">
      <c r="A4305" s="1">
        <v>44136</v>
      </c>
      <c r="B4305" t="s">
        <v>36</v>
      </c>
      <c r="C4305" t="s">
        <v>48</v>
      </c>
      <c r="D4305" t="s">
        <v>48</v>
      </c>
      <c r="E4305" t="s">
        <v>48</v>
      </c>
      <c r="F4305" t="s">
        <v>48</v>
      </c>
      <c r="G4305" t="s">
        <v>48</v>
      </c>
      <c r="H4305" t="s">
        <v>48</v>
      </c>
    </row>
    <row r="4306" spans="1:8" x14ac:dyDescent="0.25">
      <c r="A4306" s="1">
        <v>44136</v>
      </c>
      <c r="B4306" t="s">
        <v>37</v>
      </c>
      <c r="C4306">
        <v>128.73052000000001</v>
      </c>
      <c r="D4306">
        <v>114.54933</v>
      </c>
      <c r="E4306">
        <v>0.1</v>
      </c>
      <c r="F4306">
        <v>10.4</v>
      </c>
      <c r="G4306">
        <v>3.3</v>
      </c>
      <c r="H4306">
        <v>3</v>
      </c>
    </row>
    <row r="4307" spans="1:8" x14ac:dyDescent="0.25">
      <c r="A4307" s="1">
        <v>44136</v>
      </c>
      <c r="B4307" t="s">
        <v>38</v>
      </c>
      <c r="C4307">
        <v>118.15319</v>
      </c>
      <c r="D4307">
        <v>121.20358</v>
      </c>
      <c r="E4307">
        <v>4.2</v>
      </c>
      <c r="F4307">
        <v>-0.2</v>
      </c>
      <c r="G4307">
        <v>-5.5</v>
      </c>
      <c r="H4307">
        <v>-5.4</v>
      </c>
    </row>
    <row r="4308" spans="1:8" x14ac:dyDescent="0.25">
      <c r="A4308" s="1">
        <v>44136</v>
      </c>
      <c r="B4308" t="s">
        <v>39</v>
      </c>
      <c r="C4308">
        <v>95.322040000000001</v>
      </c>
      <c r="D4308">
        <v>98.875820000000004</v>
      </c>
      <c r="E4308">
        <v>0.3</v>
      </c>
      <c r="F4308">
        <v>5.4</v>
      </c>
      <c r="G4308">
        <v>-4</v>
      </c>
      <c r="H4308">
        <v>-4.8</v>
      </c>
    </row>
    <row r="4309" spans="1:8" x14ac:dyDescent="0.25">
      <c r="A4309" s="1">
        <v>44136</v>
      </c>
      <c r="B4309" t="s">
        <v>2</v>
      </c>
      <c r="C4309">
        <v>108.44042</v>
      </c>
      <c r="D4309">
        <v>110.26484000000001</v>
      </c>
      <c r="E4309">
        <v>-0.1</v>
      </c>
      <c r="F4309">
        <v>-3.5</v>
      </c>
      <c r="G4309">
        <v>-15.9</v>
      </c>
      <c r="H4309">
        <v>-16.600000000000001</v>
      </c>
    </row>
    <row r="4310" spans="1:8" x14ac:dyDescent="0.25">
      <c r="A4310" s="1">
        <v>44136</v>
      </c>
      <c r="B4310" t="s">
        <v>40</v>
      </c>
      <c r="C4310">
        <v>91.682249999999996</v>
      </c>
      <c r="D4310">
        <v>91.088589999999996</v>
      </c>
      <c r="E4310">
        <v>1.4</v>
      </c>
      <c r="F4310">
        <v>-8.6</v>
      </c>
      <c r="G4310">
        <v>0.5</v>
      </c>
      <c r="H4310">
        <v>0.8</v>
      </c>
    </row>
    <row r="4311" spans="1:8" x14ac:dyDescent="0.25">
      <c r="A4311" s="1">
        <v>44136</v>
      </c>
      <c r="B4311" t="s">
        <v>41</v>
      </c>
      <c r="C4311">
        <v>103.50333000000001</v>
      </c>
      <c r="D4311">
        <v>105.90452000000001</v>
      </c>
      <c r="E4311">
        <v>-0.2</v>
      </c>
      <c r="F4311">
        <v>4.5</v>
      </c>
      <c r="G4311">
        <v>-7.3</v>
      </c>
      <c r="H4311">
        <v>-6.9</v>
      </c>
    </row>
    <row r="4312" spans="1:8" x14ac:dyDescent="0.25">
      <c r="A4312" s="1">
        <v>44136</v>
      </c>
      <c r="B4312" t="s">
        <v>42</v>
      </c>
      <c r="C4312">
        <v>105.90737</v>
      </c>
      <c r="D4312">
        <v>106.65813</v>
      </c>
      <c r="E4312">
        <v>0.3</v>
      </c>
      <c r="F4312">
        <v>13.6</v>
      </c>
      <c r="G4312">
        <v>-4.2</v>
      </c>
      <c r="H4312">
        <v>-3.7</v>
      </c>
    </row>
    <row r="4313" spans="1:8" x14ac:dyDescent="0.25">
      <c r="A4313" s="1">
        <v>44136</v>
      </c>
      <c r="B4313" t="s">
        <v>43</v>
      </c>
      <c r="C4313">
        <v>113.2313</v>
      </c>
      <c r="D4313">
        <v>109.88076</v>
      </c>
      <c r="E4313">
        <v>1.3</v>
      </c>
      <c r="F4313">
        <v>10.4</v>
      </c>
      <c r="G4313">
        <v>-6.3</v>
      </c>
      <c r="H4313">
        <v>-5.8</v>
      </c>
    </row>
    <row r="4314" spans="1:8" x14ac:dyDescent="0.25">
      <c r="A4314" s="1">
        <v>44136</v>
      </c>
      <c r="B4314" t="s">
        <v>44</v>
      </c>
      <c r="C4314">
        <v>102.10894999999999</v>
      </c>
      <c r="D4314">
        <v>102.37605000000001</v>
      </c>
      <c r="E4314">
        <v>3</v>
      </c>
      <c r="F4314">
        <v>8.3000000000000007</v>
      </c>
      <c r="G4314">
        <v>-7.3</v>
      </c>
      <c r="H4314">
        <v>-6.9</v>
      </c>
    </row>
    <row r="4315" spans="1:8" x14ac:dyDescent="0.25">
      <c r="A4315" s="1">
        <v>44136</v>
      </c>
      <c r="B4315" t="s">
        <v>45</v>
      </c>
      <c r="C4315" t="s">
        <v>48</v>
      </c>
      <c r="D4315" t="s">
        <v>48</v>
      </c>
      <c r="E4315" t="s">
        <v>48</v>
      </c>
      <c r="F4315" t="s">
        <v>48</v>
      </c>
      <c r="G4315" t="s">
        <v>48</v>
      </c>
      <c r="H4315" t="s">
        <v>48</v>
      </c>
    </row>
    <row r="4316" spans="1:8" x14ac:dyDescent="0.25">
      <c r="A4316" s="1">
        <v>44136</v>
      </c>
      <c r="B4316" t="s">
        <v>46</v>
      </c>
      <c r="C4316">
        <v>72.977850000000004</v>
      </c>
      <c r="D4316">
        <v>77.858329999999995</v>
      </c>
      <c r="E4316">
        <v>-6</v>
      </c>
      <c r="F4316">
        <v>-19.8</v>
      </c>
      <c r="G4316">
        <v>-6</v>
      </c>
      <c r="H4316">
        <v>-6.4</v>
      </c>
    </row>
    <row r="4317" spans="1:8" x14ac:dyDescent="0.25">
      <c r="A4317" s="1">
        <v>44136</v>
      </c>
      <c r="B4317" t="s">
        <v>47</v>
      </c>
      <c r="C4317">
        <v>87.497739999999993</v>
      </c>
      <c r="D4317">
        <v>98.090580000000003</v>
      </c>
      <c r="E4317">
        <v>-5.0999999999999996</v>
      </c>
      <c r="F4317">
        <v>-4.5999999999999996</v>
      </c>
      <c r="G4317">
        <v>1.8</v>
      </c>
      <c r="H4317">
        <v>1.5</v>
      </c>
    </row>
    <row r="4318" spans="1:8" x14ac:dyDescent="0.25">
      <c r="A4318" s="1">
        <v>44166</v>
      </c>
      <c r="B4318" t="s">
        <v>1</v>
      </c>
      <c r="C4318">
        <v>97.106099999999998</v>
      </c>
      <c r="D4318">
        <v>104.89451</v>
      </c>
      <c r="E4318">
        <v>-0.5</v>
      </c>
      <c r="F4318">
        <v>8.3000000000000007</v>
      </c>
      <c r="G4318">
        <v>-4.5</v>
      </c>
      <c r="H4318">
        <v>-4.5</v>
      </c>
    </row>
    <row r="4319" spans="1:8" x14ac:dyDescent="0.25">
      <c r="A4319" s="1">
        <v>44166</v>
      </c>
      <c r="B4319" t="s">
        <v>118</v>
      </c>
      <c r="C4319">
        <v>120.0788</v>
      </c>
      <c r="D4319">
        <v>118.30092999999999</v>
      </c>
      <c r="E4319">
        <v>-0.8</v>
      </c>
      <c r="F4319">
        <v>4.3</v>
      </c>
      <c r="G4319">
        <v>-3.2</v>
      </c>
      <c r="H4319">
        <v>-3.2</v>
      </c>
    </row>
    <row r="4320" spans="1:8" x14ac:dyDescent="0.25">
      <c r="A4320" s="1">
        <v>44166</v>
      </c>
      <c r="B4320" t="s">
        <v>32</v>
      </c>
      <c r="C4320">
        <v>89.42859</v>
      </c>
      <c r="D4320">
        <v>103.88137999999999</v>
      </c>
      <c r="E4320">
        <v>-8.3000000000000007</v>
      </c>
      <c r="F4320">
        <v>9.6</v>
      </c>
      <c r="G4320">
        <v>-5.4</v>
      </c>
      <c r="H4320">
        <v>-5.4</v>
      </c>
    </row>
    <row r="4321" spans="1:8" x14ac:dyDescent="0.25">
      <c r="A4321" s="1">
        <v>44166</v>
      </c>
      <c r="B4321" t="s">
        <v>33</v>
      </c>
      <c r="C4321">
        <v>128.25532000000001</v>
      </c>
      <c r="D4321">
        <v>120.5826</v>
      </c>
      <c r="E4321">
        <v>9.4</v>
      </c>
      <c r="F4321">
        <v>2.2999999999999998</v>
      </c>
      <c r="G4321">
        <v>-0.1</v>
      </c>
      <c r="H4321">
        <v>-0.1</v>
      </c>
    </row>
    <row r="4322" spans="1:8" x14ac:dyDescent="0.25">
      <c r="A4322" s="1">
        <v>44166</v>
      </c>
      <c r="B4322" t="s">
        <v>34</v>
      </c>
      <c r="C4322" t="s">
        <v>48</v>
      </c>
      <c r="D4322" t="s">
        <v>48</v>
      </c>
      <c r="E4322" t="s">
        <v>48</v>
      </c>
      <c r="F4322" t="s">
        <v>48</v>
      </c>
      <c r="G4322" t="s">
        <v>48</v>
      </c>
      <c r="H4322" t="s">
        <v>48</v>
      </c>
    </row>
    <row r="4323" spans="1:8" x14ac:dyDescent="0.25">
      <c r="A4323" s="1">
        <v>44166</v>
      </c>
      <c r="B4323" t="s">
        <v>35</v>
      </c>
      <c r="C4323">
        <v>122.42201</v>
      </c>
      <c r="D4323">
        <v>128.00214</v>
      </c>
      <c r="E4323">
        <v>5.4</v>
      </c>
      <c r="F4323">
        <v>17.7</v>
      </c>
      <c r="G4323">
        <v>-6.2</v>
      </c>
      <c r="H4323">
        <v>-6.2</v>
      </c>
    </row>
    <row r="4324" spans="1:8" x14ac:dyDescent="0.25">
      <c r="A4324" s="1">
        <v>44166</v>
      </c>
      <c r="B4324" t="s">
        <v>36</v>
      </c>
      <c r="C4324" t="s">
        <v>48</v>
      </c>
      <c r="D4324" t="s">
        <v>48</v>
      </c>
      <c r="E4324" t="s">
        <v>48</v>
      </c>
      <c r="F4324" t="s">
        <v>48</v>
      </c>
      <c r="G4324" t="s">
        <v>48</v>
      </c>
      <c r="H4324" t="s">
        <v>48</v>
      </c>
    </row>
    <row r="4325" spans="1:8" x14ac:dyDescent="0.25">
      <c r="A4325" s="1">
        <v>44166</v>
      </c>
      <c r="B4325" t="s">
        <v>37</v>
      </c>
      <c r="C4325">
        <v>117.70046000000001</v>
      </c>
      <c r="D4325">
        <v>111.28148</v>
      </c>
      <c r="E4325">
        <v>-2.9</v>
      </c>
      <c r="F4325">
        <v>7.8</v>
      </c>
      <c r="G4325">
        <v>3.7</v>
      </c>
      <c r="H4325">
        <v>3.7</v>
      </c>
    </row>
    <row r="4326" spans="1:8" x14ac:dyDescent="0.25">
      <c r="A4326" s="1">
        <v>44166</v>
      </c>
      <c r="B4326" t="s">
        <v>38</v>
      </c>
      <c r="C4326">
        <v>111.2735</v>
      </c>
      <c r="D4326">
        <v>115.01600000000001</v>
      </c>
      <c r="E4326">
        <v>-5.0999999999999996</v>
      </c>
      <c r="F4326">
        <v>0.6</v>
      </c>
      <c r="G4326">
        <v>-5</v>
      </c>
      <c r="H4326">
        <v>-5</v>
      </c>
    </row>
    <row r="4327" spans="1:8" x14ac:dyDescent="0.25">
      <c r="A4327" s="1">
        <v>44166</v>
      </c>
      <c r="B4327" t="s">
        <v>39</v>
      </c>
      <c r="C4327">
        <v>93.808989999999994</v>
      </c>
      <c r="D4327">
        <v>100.64003</v>
      </c>
      <c r="E4327">
        <v>1.8</v>
      </c>
      <c r="F4327">
        <v>18.3</v>
      </c>
      <c r="G4327">
        <v>-2.5</v>
      </c>
      <c r="H4327">
        <v>-2.5</v>
      </c>
    </row>
    <row r="4328" spans="1:8" x14ac:dyDescent="0.25">
      <c r="A4328" s="1">
        <v>44166</v>
      </c>
      <c r="B4328" t="s">
        <v>2</v>
      </c>
      <c r="C4328">
        <v>114.29181</v>
      </c>
      <c r="D4328">
        <v>113.47556</v>
      </c>
      <c r="E4328">
        <v>2.9</v>
      </c>
      <c r="F4328">
        <v>3.7</v>
      </c>
      <c r="G4328">
        <v>-14.5</v>
      </c>
      <c r="H4328">
        <v>-14.5</v>
      </c>
    </row>
    <row r="4329" spans="1:8" x14ac:dyDescent="0.25">
      <c r="A4329" s="1">
        <v>44166</v>
      </c>
      <c r="B4329" t="s">
        <v>40</v>
      </c>
      <c r="C4329">
        <v>91.136989999999997</v>
      </c>
      <c r="D4329">
        <v>91.313969999999998</v>
      </c>
      <c r="E4329">
        <v>0.2</v>
      </c>
      <c r="F4329">
        <v>-4</v>
      </c>
      <c r="G4329">
        <v>0.2</v>
      </c>
      <c r="H4329">
        <v>0.2</v>
      </c>
    </row>
    <row r="4330" spans="1:8" x14ac:dyDescent="0.25">
      <c r="A4330" s="1">
        <v>44166</v>
      </c>
      <c r="B4330" t="s">
        <v>41</v>
      </c>
      <c r="C4330">
        <v>89.671729999999997</v>
      </c>
      <c r="D4330">
        <v>104.6709</v>
      </c>
      <c r="E4330">
        <v>-1.2</v>
      </c>
      <c r="F4330">
        <v>12.2</v>
      </c>
      <c r="G4330">
        <v>-6</v>
      </c>
      <c r="H4330">
        <v>-6</v>
      </c>
    </row>
    <row r="4331" spans="1:8" x14ac:dyDescent="0.25">
      <c r="A4331" s="1">
        <v>44166</v>
      </c>
      <c r="B4331" t="s">
        <v>42</v>
      </c>
      <c r="C4331">
        <v>99.702160000000006</v>
      </c>
      <c r="D4331">
        <v>106.6306</v>
      </c>
      <c r="E4331">
        <v>0</v>
      </c>
      <c r="F4331">
        <v>18.600000000000001</v>
      </c>
      <c r="G4331">
        <v>-2.5</v>
      </c>
      <c r="H4331">
        <v>-2.5</v>
      </c>
    </row>
    <row r="4332" spans="1:8" x14ac:dyDescent="0.25">
      <c r="A4332" s="1">
        <v>44166</v>
      </c>
      <c r="B4332" t="s">
        <v>43</v>
      </c>
      <c r="C4332">
        <v>96.952650000000006</v>
      </c>
      <c r="D4332">
        <v>109.99151000000001</v>
      </c>
      <c r="E4332">
        <v>0.1</v>
      </c>
      <c r="F4332">
        <v>18.100000000000001</v>
      </c>
      <c r="G4332">
        <v>-4.5999999999999996</v>
      </c>
      <c r="H4332">
        <v>-4.5999999999999996</v>
      </c>
    </row>
    <row r="4333" spans="1:8" x14ac:dyDescent="0.25">
      <c r="A4333" s="1">
        <v>44166</v>
      </c>
      <c r="B4333" t="s">
        <v>44</v>
      </c>
      <c r="C4333">
        <v>92.747159999999994</v>
      </c>
      <c r="D4333">
        <v>104.28308</v>
      </c>
      <c r="E4333">
        <v>1.9</v>
      </c>
      <c r="F4333">
        <v>18.2</v>
      </c>
      <c r="G4333">
        <v>-5.5</v>
      </c>
      <c r="H4333">
        <v>-5.5</v>
      </c>
    </row>
    <row r="4334" spans="1:8" x14ac:dyDescent="0.25">
      <c r="A4334" s="1">
        <v>44166</v>
      </c>
      <c r="B4334" t="s">
        <v>45</v>
      </c>
      <c r="C4334" t="s">
        <v>48</v>
      </c>
      <c r="D4334" t="s">
        <v>48</v>
      </c>
      <c r="E4334" t="s">
        <v>48</v>
      </c>
      <c r="F4334" t="s">
        <v>48</v>
      </c>
      <c r="G4334" t="s">
        <v>48</v>
      </c>
      <c r="H4334" t="s">
        <v>48</v>
      </c>
    </row>
    <row r="4335" spans="1:8" x14ac:dyDescent="0.25">
      <c r="A4335" s="1">
        <v>44166</v>
      </c>
      <c r="B4335" t="s">
        <v>46</v>
      </c>
      <c r="C4335">
        <v>75.52064</v>
      </c>
      <c r="D4335">
        <v>82.799840000000003</v>
      </c>
      <c r="E4335">
        <v>6.3</v>
      </c>
      <c r="F4335">
        <v>-0.1</v>
      </c>
      <c r="G4335">
        <v>-5.6</v>
      </c>
      <c r="H4335">
        <v>-5.6</v>
      </c>
    </row>
    <row r="4336" spans="1:8" x14ac:dyDescent="0.25">
      <c r="A4336" s="1">
        <v>44166</v>
      </c>
      <c r="B4336" t="s">
        <v>47</v>
      </c>
      <c r="C4336">
        <v>72.920419999999993</v>
      </c>
      <c r="D4336">
        <v>96.475830000000002</v>
      </c>
      <c r="E4336">
        <v>-1.6</v>
      </c>
      <c r="F4336">
        <v>-2.2000000000000002</v>
      </c>
      <c r="G4336">
        <v>1.6</v>
      </c>
      <c r="H4336">
        <v>1.6</v>
      </c>
    </row>
    <row r="4337" spans="1:8" x14ac:dyDescent="0.25">
      <c r="A4337" s="1">
        <v>44197</v>
      </c>
      <c r="B4337" t="s">
        <v>1</v>
      </c>
      <c r="C4337">
        <v>95.451409999999996</v>
      </c>
      <c r="D4337">
        <v>105.65205</v>
      </c>
      <c r="E4337">
        <v>0.7</v>
      </c>
      <c r="F4337">
        <v>2.4</v>
      </c>
      <c r="G4337">
        <v>2.4</v>
      </c>
      <c r="H4337">
        <v>-4.2</v>
      </c>
    </row>
    <row r="4338" spans="1:8" x14ac:dyDescent="0.25">
      <c r="A4338" s="1">
        <v>44197</v>
      </c>
      <c r="B4338" t="s">
        <v>118</v>
      </c>
      <c r="C4338">
        <v>111.82911</v>
      </c>
      <c r="D4338">
        <v>114.62539</v>
      </c>
      <c r="E4338">
        <v>-3.1</v>
      </c>
      <c r="F4338">
        <v>-4.5999999999999996</v>
      </c>
      <c r="G4338">
        <v>-4.5999999999999996</v>
      </c>
      <c r="H4338">
        <v>-4.0999999999999996</v>
      </c>
    </row>
    <row r="4339" spans="1:8" x14ac:dyDescent="0.25">
      <c r="A4339" s="1">
        <v>44197</v>
      </c>
      <c r="B4339" t="s">
        <v>32</v>
      </c>
      <c r="C4339">
        <v>89.162760000000006</v>
      </c>
      <c r="D4339">
        <v>95.342370000000003</v>
      </c>
      <c r="E4339">
        <v>-8.1999999999999993</v>
      </c>
      <c r="F4339">
        <v>-9.9</v>
      </c>
      <c r="G4339">
        <v>-9.9</v>
      </c>
      <c r="H4339">
        <v>-6.7</v>
      </c>
    </row>
    <row r="4340" spans="1:8" x14ac:dyDescent="0.25">
      <c r="A4340" s="1">
        <v>44197</v>
      </c>
      <c r="B4340" t="s">
        <v>33</v>
      </c>
      <c r="C4340">
        <v>121.02161</v>
      </c>
      <c r="D4340">
        <v>130.80797000000001</v>
      </c>
      <c r="E4340">
        <v>8.5</v>
      </c>
      <c r="F4340">
        <v>12.8</v>
      </c>
      <c r="G4340">
        <v>12.8</v>
      </c>
      <c r="H4340">
        <v>1.5</v>
      </c>
    </row>
    <row r="4341" spans="1:8" x14ac:dyDescent="0.25">
      <c r="A4341" s="1">
        <v>44197</v>
      </c>
      <c r="B4341" t="s">
        <v>34</v>
      </c>
      <c r="C4341" t="s">
        <v>48</v>
      </c>
      <c r="D4341" t="s">
        <v>48</v>
      </c>
      <c r="E4341" t="s">
        <v>48</v>
      </c>
      <c r="F4341" t="s">
        <v>48</v>
      </c>
      <c r="G4341" t="s">
        <v>48</v>
      </c>
      <c r="H4341" t="s">
        <v>48</v>
      </c>
    </row>
    <row r="4342" spans="1:8" x14ac:dyDescent="0.25">
      <c r="A4342" s="1">
        <v>44197</v>
      </c>
      <c r="B4342" t="s">
        <v>35</v>
      </c>
      <c r="C4342">
        <v>116.85941</v>
      </c>
      <c r="D4342">
        <v>123.92398</v>
      </c>
      <c r="E4342">
        <v>-3.2</v>
      </c>
      <c r="F4342">
        <v>10.1</v>
      </c>
      <c r="G4342">
        <v>10.1</v>
      </c>
      <c r="H4342">
        <v>-5.7</v>
      </c>
    </row>
    <row r="4343" spans="1:8" x14ac:dyDescent="0.25">
      <c r="A4343" s="1">
        <v>44197</v>
      </c>
      <c r="B4343" t="s">
        <v>36</v>
      </c>
      <c r="C4343" t="s">
        <v>48</v>
      </c>
      <c r="D4343" t="s">
        <v>48</v>
      </c>
      <c r="E4343" t="s">
        <v>48</v>
      </c>
      <c r="F4343" t="s">
        <v>48</v>
      </c>
      <c r="G4343" t="s">
        <v>48</v>
      </c>
      <c r="H4343" t="s">
        <v>48</v>
      </c>
    </row>
    <row r="4344" spans="1:8" x14ac:dyDescent="0.25">
      <c r="A4344" s="1">
        <v>44197</v>
      </c>
      <c r="B4344" t="s">
        <v>37</v>
      </c>
      <c r="C4344">
        <v>115.14906999999999</v>
      </c>
      <c r="D4344">
        <v>113.83920000000001</v>
      </c>
      <c r="E4344">
        <v>2.2999999999999998</v>
      </c>
      <c r="F4344">
        <v>7.7</v>
      </c>
      <c r="G4344">
        <v>7.7</v>
      </c>
      <c r="H4344">
        <v>4</v>
      </c>
    </row>
    <row r="4345" spans="1:8" x14ac:dyDescent="0.25">
      <c r="A4345" s="1">
        <v>44197</v>
      </c>
      <c r="B4345" t="s">
        <v>38</v>
      </c>
      <c r="C4345">
        <v>103.19624</v>
      </c>
      <c r="D4345">
        <v>109.20574999999999</v>
      </c>
      <c r="E4345">
        <v>-5.0999999999999996</v>
      </c>
      <c r="F4345">
        <v>-14.3</v>
      </c>
      <c r="G4345">
        <v>-14.3</v>
      </c>
      <c r="H4345">
        <v>-6.8</v>
      </c>
    </row>
    <row r="4346" spans="1:8" x14ac:dyDescent="0.25">
      <c r="A4346" s="1">
        <v>44197</v>
      </c>
      <c r="B4346" t="s">
        <v>39</v>
      </c>
      <c r="C4346">
        <v>90.042789999999997</v>
      </c>
      <c r="D4346">
        <v>101.77509000000001</v>
      </c>
      <c r="E4346">
        <v>1.1000000000000001</v>
      </c>
      <c r="F4346">
        <v>9.4</v>
      </c>
      <c r="G4346">
        <v>9.4</v>
      </c>
      <c r="H4346">
        <v>-0.6</v>
      </c>
    </row>
    <row r="4347" spans="1:8" x14ac:dyDescent="0.25">
      <c r="A4347" s="1">
        <v>44197</v>
      </c>
      <c r="B4347" t="s">
        <v>2</v>
      </c>
      <c r="C4347">
        <v>107.88455999999999</v>
      </c>
      <c r="D4347">
        <v>108.56134</v>
      </c>
      <c r="E4347">
        <v>-4.3</v>
      </c>
      <c r="F4347">
        <v>-2.8</v>
      </c>
      <c r="G4347">
        <v>-2.8</v>
      </c>
      <c r="H4347">
        <v>-13.1</v>
      </c>
    </row>
    <row r="4348" spans="1:8" x14ac:dyDescent="0.25">
      <c r="A4348" s="1">
        <v>44197</v>
      </c>
      <c r="B4348" t="s">
        <v>40</v>
      </c>
      <c r="C4348">
        <v>94.081829999999997</v>
      </c>
      <c r="D4348">
        <v>93.872470000000007</v>
      </c>
      <c r="E4348">
        <v>2.8</v>
      </c>
      <c r="F4348">
        <v>-4.9000000000000004</v>
      </c>
      <c r="G4348">
        <v>-4.9000000000000004</v>
      </c>
      <c r="H4348">
        <v>-1.1000000000000001</v>
      </c>
    </row>
    <row r="4349" spans="1:8" x14ac:dyDescent="0.25">
      <c r="A4349" s="1">
        <v>44197</v>
      </c>
      <c r="B4349" t="s">
        <v>41</v>
      </c>
      <c r="C4349">
        <v>90.361909999999995</v>
      </c>
      <c r="D4349">
        <v>106.35106</v>
      </c>
      <c r="E4349">
        <v>1.6</v>
      </c>
      <c r="F4349">
        <v>5.3</v>
      </c>
      <c r="G4349">
        <v>5.3</v>
      </c>
      <c r="H4349">
        <v>-5.8</v>
      </c>
    </row>
    <row r="4350" spans="1:8" x14ac:dyDescent="0.25">
      <c r="A4350" s="1">
        <v>44197</v>
      </c>
      <c r="B4350" t="s">
        <v>42</v>
      </c>
      <c r="C4350">
        <v>97.147170000000003</v>
      </c>
      <c r="D4350">
        <v>108.14031</v>
      </c>
      <c r="E4350">
        <v>1.4</v>
      </c>
      <c r="F4350">
        <v>11.6</v>
      </c>
      <c r="G4350">
        <v>11.6</v>
      </c>
      <c r="H4350">
        <v>-1.9</v>
      </c>
    </row>
    <row r="4351" spans="1:8" x14ac:dyDescent="0.25">
      <c r="A4351" s="1">
        <v>44197</v>
      </c>
      <c r="B4351" t="s">
        <v>43</v>
      </c>
      <c r="C4351">
        <v>99.751689999999996</v>
      </c>
      <c r="D4351">
        <v>110.85433999999999</v>
      </c>
      <c r="E4351">
        <v>0.8</v>
      </c>
      <c r="F4351">
        <v>10.5</v>
      </c>
      <c r="G4351">
        <v>10.5</v>
      </c>
      <c r="H4351">
        <v>-3.8</v>
      </c>
    </row>
    <row r="4352" spans="1:8" x14ac:dyDescent="0.25">
      <c r="A4352" s="1">
        <v>44197</v>
      </c>
      <c r="B4352" t="s">
        <v>44</v>
      </c>
      <c r="C4352">
        <v>92.906869999999998</v>
      </c>
      <c r="D4352">
        <v>105.03857000000001</v>
      </c>
      <c r="E4352">
        <v>0.7</v>
      </c>
      <c r="F4352">
        <v>8.6</v>
      </c>
      <c r="G4352">
        <v>8.6</v>
      </c>
      <c r="H4352">
        <v>-4.8</v>
      </c>
    </row>
    <row r="4353" spans="1:8" x14ac:dyDescent="0.25">
      <c r="A4353" s="1">
        <v>44197</v>
      </c>
      <c r="B4353" t="s">
        <v>45</v>
      </c>
      <c r="C4353" t="s">
        <v>48</v>
      </c>
      <c r="D4353" t="s">
        <v>48</v>
      </c>
      <c r="E4353" t="s">
        <v>48</v>
      </c>
      <c r="F4353" t="s">
        <v>48</v>
      </c>
      <c r="G4353" t="s">
        <v>48</v>
      </c>
      <c r="H4353" t="s">
        <v>48</v>
      </c>
    </row>
    <row r="4354" spans="1:8" x14ac:dyDescent="0.25">
      <c r="A4354" s="1">
        <v>44197</v>
      </c>
      <c r="B4354" t="s">
        <v>46</v>
      </c>
      <c r="C4354">
        <v>63.166759999999996</v>
      </c>
      <c r="D4354">
        <v>72.280519999999996</v>
      </c>
      <c r="E4354">
        <v>-12.7</v>
      </c>
      <c r="F4354">
        <v>-17</v>
      </c>
      <c r="G4354">
        <v>-17</v>
      </c>
      <c r="H4354">
        <v>-6.4</v>
      </c>
    </row>
    <row r="4355" spans="1:8" x14ac:dyDescent="0.25">
      <c r="A4355" s="1">
        <v>44197</v>
      </c>
      <c r="B4355" t="s">
        <v>47</v>
      </c>
      <c r="C4355">
        <v>62.024790000000003</v>
      </c>
      <c r="D4355">
        <v>93.990769999999998</v>
      </c>
      <c r="E4355">
        <v>-2.6</v>
      </c>
      <c r="F4355">
        <v>-9.6</v>
      </c>
      <c r="G4355">
        <v>-9.6</v>
      </c>
      <c r="H4355">
        <v>1.1000000000000001</v>
      </c>
    </row>
    <row r="4356" spans="1:8" x14ac:dyDescent="0.25">
      <c r="A4356" s="1">
        <v>44228</v>
      </c>
      <c r="B4356" t="s">
        <v>1</v>
      </c>
      <c r="C4356">
        <v>92.153390000000002</v>
      </c>
      <c r="D4356">
        <v>104.10603</v>
      </c>
      <c r="E4356">
        <v>-1.5</v>
      </c>
      <c r="F4356">
        <v>0.3</v>
      </c>
      <c r="G4356">
        <v>1.3</v>
      </c>
      <c r="H4356">
        <v>-4.2</v>
      </c>
    </row>
    <row r="4357" spans="1:8" x14ac:dyDescent="0.25">
      <c r="A4357" s="1">
        <v>44228</v>
      </c>
      <c r="B4357" t="s">
        <v>118</v>
      </c>
      <c r="C4357">
        <v>99.509249999999994</v>
      </c>
      <c r="D4357">
        <v>109.33262999999999</v>
      </c>
      <c r="E4357">
        <v>-4.5999999999999996</v>
      </c>
      <c r="F4357">
        <v>-10.7</v>
      </c>
      <c r="G4357">
        <v>-7.6</v>
      </c>
      <c r="H4357">
        <v>-5.5</v>
      </c>
    </row>
    <row r="4358" spans="1:8" x14ac:dyDescent="0.25">
      <c r="A4358" s="1">
        <v>44228</v>
      </c>
      <c r="B4358" t="s">
        <v>32</v>
      </c>
      <c r="C4358">
        <v>84.419989999999999</v>
      </c>
      <c r="D4358">
        <v>90.458039999999997</v>
      </c>
      <c r="E4358">
        <v>-5.0999999999999996</v>
      </c>
      <c r="F4358">
        <v>-10.3</v>
      </c>
      <c r="G4358">
        <v>-10.1</v>
      </c>
      <c r="H4358">
        <v>-7.3</v>
      </c>
    </row>
    <row r="4359" spans="1:8" x14ac:dyDescent="0.25">
      <c r="A4359" s="1">
        <v>44228</v>
      </c>
      <c r="B4359" t="s">
        <v>33</v>
      </c>
      <c r="C4359">
        <v>90.7898</v>
      </c>
      <c r="D4359">
        <v>108.43064</v>
      </c>
      <c r="E4359">
        <v>-17.100000000000001</v>
      </c>
      <c r="F4359">
        <v>-11.4</v>
      </c>
      <c r="G4359">
        <v>1</v>
      </c>
      <c r="H4359">
        <v>0.1</v>
      </c>
    </row>
    <row r="4360" spans="1:8" x14ac:dyDescent="0.25">
      <c r="A4360" s="1">
        <v>44228</v>
      </c>
      <c r="B4360" t="s">
        <v>34</v>
      </c>
      <c r="C4360" t="s">
        <v>48</v>
      </c>
      <c r="D4360" t="s">
        <v>48</v>
      </c>
      <c r="E4360" t="s">
        <v>48</v>
      </c>
      <c r="F4360" t="s">
        <v>48</v>
      </c>
      <c r="G4360" t="s">
        <v>48</v>
      </c>
      <c r="H4360" t="s">
        <v>48</v>
      </c>
    </row>
    <row r="4361" spans="1:8" x14ac:dyDescent="0.25">
      <c r="A4361" s="1">
        <v>44228</v>
      </c>
      <c r="B4361" t="s">
        <v>35</v>
      </c>
      <c r="C4361">
        <v>101.18237999999999</v>
      </c>
      <c r="D4361">
        <v>114.56475</v>
      </c>
      <c r="E4361">
        <v>-7.6</v>
      </c>
      <c r="F4361">
        <v>-0.1</v>
      </c>
      <c r="G4361">
        <v>5.0999999999999996</v>
      </c>
      <c r="H4361">
        <v>-5.7</v>
      </c>
    </row>
    <row r="4362" spans="1:8" x14ac:dyDescent="0.25">
      <c r="A4362" s="1">
        <v>44228</v>
      </c>
      <c r="B4362" t="s">
        <v>36</v>
      </c>
      <c r="C4362" t="s">
        <v>48</v>
      </c>
      <c r="D4362" t="s">
        <v>48</v>
      </c>
      <c r="E4362" t="s">
        <v>48</v>
      </c>
      <c r="F4362" t="s">
        <v>48</v>
      </c>
      <c r="G4362" t="s">
        <v>48</v>
      </c>
      <c r="H4362" t="s">
        <v>48</v>
      </c>
    </row>
    <row r="4363" spans="1:8" x14ac:dyDescent="0.25">
      <c r="A4363" s="1">
        <v>44228</v>
      </c>
      <c r="B4363" t="s">
        <v>37</v>
      </c>
      <c r="C4363">
        <v>99.324190000000002</v>
      </c>
      <c r="D4363">
        <v>108.36408</v>
      </c>
      <c r="E4363">
        <v>-4.8</v>
      </c>
      <c r="F4363">
        <v>-0.9</v>
      </c>
      <c r="G4363">
        <v>3.5</v>
      </c>
      <c r="H4363">
        <v>3</v>
      </c>
    </row>
    <row r="4364" spans="1:8" x14ac:dyDescent="0.25">
      <c r="A4364" s="1">
        <v>44228</v>
      </c>
      <c r="B4364" t="s">
        <v>38</v>
      </c>
      <c r="C4364">
        <v>94.138109999999998</v>
      </c>
      <c r="D4364">
        <v>105.01678</v>
      </c>
      <c r="E4364">
        <v>-3.8</v>
      </c>
      <c r="F4364">
        <v>-20.399999999999999</v>
      </c>
      <c r="G4364">
        <v>-17.3</v>
      </c>
      <c r="H4364">
        <v>-9</v>
      </c>
    </row>
    <row r="4365" spans="1:8" x14ac:dyDescent="0.25">
      <c r="A4365" s="1">
        <v>44228</v>
      </c>
      <c r="B4365" t="s">
        <v>39</v>
      </c>
      <c r="C4365">
        <v>83.886399999999995</v>
      </c>
      <c r="D4365">
        <v>99.908360000000002</v>
      </c>
      <c r="E4365">
        <v>-1.8</v>
      </c>
      <c r="F4365">
        <v>4.7</v>
      </c>
      <c r="G4365">
        <v>7.1</v>
      </c>
      <c r="H4365">
        <v>0.2</v>
      </c>
    </row>
    <row r="4366" spans="1:8" x14ac:dyDescent="0.25">
      <c r="A4366" s="1">
        <v>44228</v>
      </c>
      <c r="B4366" t="s">
        <v>2</v>
      </c>
      <c r="C4366">
        <v>98.195310000000006</v>
      </c>
      <c r="D4366">
        <v>108.78752</v>
      </c>
      <c r="E4366">
        <v>0.2</v>
      </c>
      <c r="F4366">
        <v>-10.1</v>
      </c>
      <c r="G4366">
        <v>-6.4</v>
      </c>
      <c r="H4366">
        <v>-13.7</v>
      </c>
    </row>
    <row r="4367" spans="1:8" x14ac:dyDescent="0.25">
      <c r="A4367" s="1">
        <v>44228</v>
      </c>
      <c r="B4367" t="s">
        <v>40</v>
      </c>
      <c r="C4367">
        <v>87.152100000000004</v>
      </c>
      <c r="D4367">
        <v>95.409559999999999</v>
      </c>
      <c r="E4367">
        <v>1.6</v>
      </c>
      <c r="F4367">
        <v>-3.7</v>
      </c>
      <c r="G4367">
        <v>-4.4000000000000004</v>
      </c>
      <c r="H4367">
        <v>-2.1</v>
      </c>
    </row>
    <row r="4368" spans="1:8" x14ac:dyDescent="0.25">
      <c r="A4368" s="1">
        <v>44228</v>
      </c>
      <c r="B4368" t="s">
        <v>41</v>
      </c>
      <c r="C4368">
        <v>90.565920000000006</v>
      </c>
      <c r="D4368">
        <v>104.43733</v>
      </c>
      <c r="E4368">
        <v>-1.8</v>
      </c>
      <c r="F4368">
        <v>4.2</v>
      </c>
      <c r="G4368">
        <v>4.8</v>
      </c>
      <c r="H4368">
        <v>-5.2</v>
      </c>
    </row>
    <row r="4369" spans="1:8" x14ac:dyDescent="0.25">
      <c r="A4369" s="1">
        <v>44228</v>
      </c>
      <c r="B4369" t="s">
        <v>42</v>
      </c>
      <c r="C4369">
        <v>95.856399999999994</v>
      </c>
      <c r="D4369">
        <v>106.35244</v>
      </c>
      <c r="E4369">
        <v>-1.7</v>
      </c>
      <c r="F4369">
        <v>3.3</v>
      </c>
      <c r="G4369">
        <v>7.3</v>
      </c>
      <c r="H4369">
        <v>-1.9</v>
      </c>
    </row>
    <row r="4370" spans="1:8" x14ac:dyDescent="0.25">
      <c r="A4370" s="1">
        <v>44228</v>
      </c>
      <c r="B4370" t="s">
        <v>43</v>
      </c>
      <c r="C4370">
        <v>101.78049</v>
      </c>
      <c r="D4370">
        <v>108.52476</v>
      </c>
      <c r="E4370">
        <v>-2.1</v>
      </c>
      <c r="F4370">
        <v>7.6</v>
      </c>
      <c r="G4370">
        <v>9</v>
      </c>
      <c r="H4370">
        <v>-3.3</v>
      </c>
    </row>
    <row r="4371" spans="1:8" x14ac:dyDescent="0.25">
      <c r="A4371" s="1">
        <v>44228</v>
      </c>
      <c r="B4371" t="s">
        <v>44</v>
      </c>
      <c r="C4371">
        <v>94.305340000000001</v>
      </c>
      <c r="D4371">
        <v>104.04147</v>
      </c>
      <c r="E4371">
        <v>-0.9</v>
      </c>
      <c r="F4371">
        <v>7.8</v>
      </c>
      <c r="G4371">
        <v>8.1999999999999993</v>
      </c>
      <c r="H4371">
        <v>-4.3</v>
      </c>
    </row>
    <row r="4372" spans="1:8" x14ac:dyDescent="0.25">
      <c r="A4372" s="1">
        <v>44228</v>
      </c>
      <c r="B4372" t="s">
        <v>45</v>
      </c>
      <c r="C4372" t="s">
        <v>48</v>
      </c>
      <c r="D4372" t="s">
        <v>48</v>
      </c>
      <c r="E4372" t="s">
        <v>48</v>
      </c>
      <c r="F4372" t="s">
        <v>48</v>
      </c>
      <c r="G4372" t="s">
        <v>48</v>
      </c>
      <c r="H4372" t="s">
        <v>48</v>
      </c>
    </row>
    <row r="4373" spans="1:8" x14ac:dyDescent="0.25">
      <c r="A4373" s="1">
        <v>44228</v>
      </c>
      <c r="B4373" t="s">
        <v>46</v>
      </c>
      <c r="C4373">
        <v>75.682720000000003</v>
      </c>
      <c r="D4373">
        <v>87.413409999999999</v>
      </c>
      <c r="E4373">
        <v>20.9</v>
      </c>
      <c r="F4373">
        <v>-3.3</v>
      </c>
      <c r="G4373">
        <v>-10.1</v>
      </c>
      <c r="H4373">
        <v>-6.7</v>
      </c>
    </row>
    <row r="4374" spans="1:8" x14ac:dyDescent="0.25">
      <c r="A4374" s="1">
        <v>44228</v>
      </c>
      <c r="B4374" t="s">
        <v>47</v>
      </c>
      <c r="C4374">
        <v>65.215829999999997</v>
      </c>
      <c r="D4374">
        <v>93.598349999999996</v>
      </c>
      <c r="E4374">
        <v>-0.4</v>
      </c>
      <c r="F4374">
        <v>-7.6</v>
      </c>
      <c r="G4374">
        <v>-8.6</v>
      </c>
      <c r="H4374">
        <v>0.8</v>
      </c>
    </row>
    <row r="4375" spans="1:8" x14ac:dyDescent="0.25">
      <c r="A4375" s="1">
        <v>44256</v>
      </c>
      <c r="B4375" t="s">
        <v>1</v>
      </c>
      <c r="C4375">
        <v>100.3173</v>
      </c>
      <c r="D4375">
        <v>101.98</v>
      </c>
      <c r="E4375">
        <v>-2</v>
      </c>
      <c r="F4375">
        <v>10.5</v>
      </c>
      <c r="G4375">
        <v>4.4000000000000004</v>
      </c>
      <c r="H4375">
        <v>-3.1</v>
      </c>
    </row>
    <row r="4376" spans="1:8" x14ac:dyDescent="0.25">
      <c r="A4376" s="1">
        <v>44256</v>
      </c>
      <c r="B4376" t="s">
        <v>118</v>
      </c>
      <c r="C4376">
        <v>98.896739999999994</v>
      </c>
      <c r="D4376">
        <v>97.816140000000004</v>
      </c>
      <c r="E4376">
        <v>-10.5</v>
      </c>
      <c r="F4376">
        <v>-2.5</v>
      </c>
      <c r="G4376">
        <v>-6</v>
      </c>
      <c r="H4376">
        <v>-5.6</v>
      </c>
    </row>
    <row r="4377" spans="1:8" x14ac:dyDescent="0.25">
      <c r="A4377" s="1">
        <v>44256</v>
      </c>
      <c r="B4377" t="s">
        <v>32</v>
      </c>
      <c r="C4377">
        <v>107.48425</v>
      </c>
      <c r="D4377">
        <v>99.12921</v>
      </c>
      <c r="E4377">
        <v>9.6</v>
      </c>
      <c r="F4377">
        <v>23</v>
      </c>
      <c r="G4377">
        <v>0.2</v>
      </c>
      <c r="H4377">
        <v>-5.2</v>
      </c>
    </row>
    <row r="4378" spans="1:8" x14ac:dyDescent="0.25">
      <c r="A4378" s="1">
        <v>44256</v>
      </c>
      <c r="B4378" t="s">
        <v>33</v>
      </c>
      <c r="C4378">
        <v>95.161770000000004</v>
      </c>
      <c r="D4378">
        <v>107.66041</v>
      </c>
      <c r="E4378">
        <v>-0.7</v>
      </c>
      <c r="F4378">
        <v>8.1</v>
      </c>
      <c r="G4378">
        <v>3.1</v>
      </c>
      <c r="H4378">
        <v>0.9</v>
      </c>
    </row>
    <row r="4379" spans="1:8" x14ac:dyDescent="0.25">
      <c r="A4379" s="1">
        <v>44256</v>
      </c>
      <c r="B4379" t="s">
        <v>34</v>
      </c>
      <c r="C4379" t="s">
        <v>48</v>
      </c>
      <c r="D4379" t="s">
        <v>48</v>
      </c>
      <c r="E4379" t="s">
        <v>48</v>
      </c>
      <c r="F4379" t="s">
        <v>48</v>
      </c>
      <c r="G4379" t="s">
        <v>48</v>
      </c>
      <c r="H4379" t="s">
        <v>48</v>
      </c>
    </row>
    <row r="4380" spans="1:8" x14ac:dyDescent="0.25">
      <c r="A4380" s="1">
        <v>44256</v>
      </c>
      <c r="B4380" t="s">
        <v>35</v>
      </c>
      <c r="C4380">
        <v>92.016769999999994</v>
      </c>
      <c r="D4380">
        <v>96.215069999999997</v>
      </c>
      <c r="E4380">
        <v>-16</v>
      </c>
      <c r="F4380">
        <v>7.3</v>
      </c>
      <c r="G4380">
        <v>5.8</v>
      </c>
      <c r="H4380">
        <v>-4.5</v>
      </c>
    </row>
    <row r="4381" spans="1:8" x14ac:dyDescent="0.25">
      <c r="A4381" s="1">
        <v>44256</v>
      </c>
      <c r="B4381" t="s">
        <v>36</v>
      </c>
      <c r="C4381" t="s">
        <v>48</v>
      </c>
      <c r="D4381" t="s">
        <v>48</v>
      </c>
      <c r="E4381" t="s">
        <v>48</v>
      </c>
      <c r="F4381" t="s">
        <v>48</v>
      </c>
      <c r="G4381" t="s">
        <v>48</v>
      </c>
      <c r="H4381" t="s">
        <v>48</v>
      </c>
    </row>
    <row r="4382" spans="1:8" x14ac:dyDescent="0.25">
      <c r="A4382" s="1">
        <v>44256</v>
      </c>
      <c r="B4382" t="s">
        <v>37</v>
      </c>
      <c r="C4382">
        <v>94.4</v>
      </c>
      <c r="D4382">
        <v>102.43168</v>
      </c>
      <c r="E4382">
        <v>-5.5</v>
      </c>
      <c r="F4382">
        <v>7</v>
      </c>
      <c r="G4382">
        <v>4.5999999999999996</v>
      </c>
      <c r="H4382">
        <v>3.4</v>
      </c>
    </row>
    <row r="4383" spans="1:8" x14ac:dyDescent="0.25">
      <c r="A4383" s="1">
        <v>44256</v>
      </c>
      <c r="B4383" t="s">
        <v>38</v>
      </c>
      <c r="C4383">
        <v>95.110830000000007</v>
      </c>
      <c r="D4383">
        <v>92.40025</v>
      </c>
      <c r="E4383">
        <v>-12</v>
      </c>
      <c r="F4383">
        <v>-17.5</v>
      </c>
      <c r="G4383">
        <v>-17.399999999999999</v>
      </c>
      <c r="H4383">
        <v>-10.8</v>
      </c>
    </row>
    <row r="4384" spans="1:8" x14ac:dyDescent="0.25">
      <c r="A4384" s="1">
        <v>44256</v>
      </c>
      <c r="B4384" t="s">
        <v>39</v>
      </c>
      <c r="C4384">
        <v>94.900559999999999</v>
      </c>
      <c r="D4384">
        <v>100.35319</v>
      </c>
      <c r="E4384">
        <v>0.4</v>
      </c>
      <c r="F4384">
        <v>12.2</v>
      </c>
      <c r="G4384">
        <v>8.9</v>
      </c>
      <c r="H4384">
        <v>1.5</v>
      </c>
    </row>
    <row r="4385" spans="1:8" x14ac:dyDescent="0.25">
      <c r="A4385" s="1">
        <v>44256</v>
      </c>
      <c r="B4385" t="s">
        <v>2</v>
      </c>
      <c r="C4385">
        <v>108.00391</v>
      </c>
      <c r="D4385">
        <v>110.22834</v>
      </c>
      <c r="E4385">
        <v>1.3</v>
      </c>
      <c r="F4385">
        <v>-1.4</v>
      </c>
      <c r="G4385">
        <v>-4.8</v>
      </c>
      <c r="H4385">
        <v>-12.7</v>
      </c>
    </row>
    <row r="4386" spans="1:8" x14ac:dyDescent="0.25">
      <c r="A4386" s="1">
        <v>44256</v>
      </c>
      <c r="B4386" t="s">
        <v>40</v>
      </c>
      <c r="C4386">
        <v>90.397660000000002</v>
      </c>
      <c r="D4386">
        <v>90.700950000000006</v>
      </c>
      <c r="E4386">
        <v>-4.9000000000000004</v>
      </c>
      <c r="F4386">
        <v>-4.9000000000000004</v>
      </c>
      <c r="G4386">
        <v>-4.5</v>
      </c>
      <c r="H4386">
        <v>-3.3</v>
      </c>
    </row>
    <row r="4387" spans="1:8" x14ac:dyDescent="0.25">
      <c r="A4387" s="1">
        <v>44256</v>
      </c>
      <c r="B4387" t="s">
        <v>41</v>
      </c>
      <c r="C4387">
        <v>99.471590000000006</v>
      </c>
      <c r="D4387">
        <v>103.0253</v>
      </c>
      <c r="E4387">
        <v>-1.4</v>
      </c>
      <c r="F4387">
        <v>14.9</v>
      </c>
      <c r="G4387">
        <v>8.1999999999999993</v>
      </c>
      <c r="H4387">
        <v>-3.7</v>
      </c>
    </row>
    <row r="4388" spans="1:8" x14ac:dyDescent="0.25">
      <c r="A4388" s="1">
        <v>44256</v>
      </c>
      <c r="B4388" t="s">
        <v>42</v>
      </c>
      <c r="C4388">
        <v>109.87249</v>
      </c>
      <c r="D4388">
        <v>107.23520000000001</v>
      </c>
      <c r="E4388">
        <v>0.8</v>
      </c>
      <c r="F4388">
        <v>16.399999999999999</v>
      </c>
      <c r="G4388">
        <v>10.5</v>
      </c>
      <c r="H4388">
        <v>-0.7</v>
      </c>
    </row>
    <row r="4389" spans="1:8" x14ac:dyDescent="0.25">
      <c r="A4389" s="1">
        <v>44256</v>
      </c>
      <c r="B4389" t="s">
        <v>43</v>
      </c>
      <c r="C4389">
        <v>115.61378999999999</v>
      </c>
      <c r="D4389">
        <v>109.42579000000001</v>
      </c>
      <c r="E4389">
        <v>0.8</v>
      </c>
      <c r="F4389">
        <v>35.4</v>
      </c>
      <c r="G4389">
        <v>17.399999999999999</v>
      </c>
      <c r="H4389">
        <v>0.6</v>
      </c>
    </row>
    <row r="4390" spans="1:8" x14ac:dyDescent="0.25">
      <c r="A4390" s="1">
        <v>44256</v>
      </c>
      <c r="B4390" t="s">
        <v>44</v>
      </c>
      <c r="C4390">
        <v>103.70668999999999</v>
      </c>
      <c r="D4390">
        <v>97.476070000000007</v>
      </c>
      <c r="E4390">
        <v>-6.3</v>
      </c>
      <c r="F4390">
        <v>21.8</v>
      </c>
      <c r="G4390">
        <v>12.7</v>
      </c>
      <c r="H4390">
        <v>-1.6</v>
      </c>
    </row>
    <row r="4391" spans="1:8" x14ac:dyDescent="0.25">
      <c r="A4391" s="1">
        <v>44256</v>
      </c>
      <c r="B4391" t="s">
        <v>45</v>
      </c>
      <c r="C4391" t="s">
        <v>48</v>
      </c>
      <c r="D4391" t="s">
        <v>48</v>
      </c>
      <c r="E4391" t="s">
        <v>48</v>
      </c>
      <c r="F4391" t="s">
        <v>48</v>
      </c>
      <c r="G4391" t="s">
        <v>48</v>
      </c>
      <c r="H4391" t="s">
        <v>48</v>
      </c>
    </row>
    <row r="4392" spans="1:8" x14ac:dyDescent="0.25">
      <c r="A4392" s="1">
        <v>44256</v>
      </c>
      <c r="B4392" t="s">
        <v>46</v>
      </c>
      <c r="C4392">
        <v>73.741309999999999</v>
      </c>
      <c r="D4392">
        <v>86.630219999999994</v>
      </c>
      <c r="E4392">
        <v>-0.9</v>
      </c>
      <c r="F4392">
        <v>-1.6</v>
      </c>
      <c r="G4392">
        <v>-7.3</v>
      </c>
      <c r="H4392">
        <v>-6.7</v>
      </c>
    </row>
    <row r="4393" spans="1:8" x14ac:dyDescent="0.25">
      <c r="A4393" s="1">
        <v>44256</v>
      </c>
      <c r="B4393" t="s">
        <v>47</v>
      </c>
      <c r="C4393">
        <v>77.180679999999995</v>
      </c>
      <c r="D4393">
        <v>96.82902</v>
      </c>
      <c r="E4393">
        <v>3.5</v>
      </c>
      <c r="F4393">
        <v>0.4</v>
      </c>
      <c r="G4393">
        <v>-5.4</v>
      </c>
      <c r="H4393">
        <v>0.8</v>
      </c>
    </row>
    <row r="4394" spans="1:8" x14ac:dyDescent="0.25">
      <c r="A4394" s="1">
        <v>44287</v>
      </c>
      <c r="B4394" t="s">
        <v>1</v>
      </c>
      <c r="C4394">
        <v>94.722570000000005</v>
      </c>
      <c r="D4394">
        <v>100.04837000000001</v>
      </c>
      <c r="E4394">
        <v>-1.9</v>
      </c>
      <c r="F4394">
        <v>34.799999999999997</v>
      </c>
      <c r="G4394">
        <v>10.5</v>
      </c>
      <c r="H4394">
        <v>1.2</v>
      </c>
    </row>
    <row r="4395" spans="1:8" x14ac:dyDescent="0.25">
      <c r="A4395" s="1">
        <v>44287</v>
      </c>
      <c r="B4395" t="s">
        <v>118</v>
      </c>
      <c r="C4395">
        <v>86.319659999999999</v>
      </c>
      <c r="D4395">
        <v>94.704210000000003</v>
      </c>
      <c r="E4395">
        <v>-3.2</v>
      </c>
      <c r="F4395">
        <v>21.3</v>
      </c>
      <c r="G4395">
        <v>-1.2</v>
      </c>
      <c r="H4395">
        <v>-2</v>
      </c>
    </row>
    <row r="4396" spans="1:8" x14ac:dyDescent="0.25">
      <c r="A4396" s="1">
        <v>44287</v>
      </c>
      <c r="B4396" t="s">
        <v>32</v>
      </c>
      <c r="C4396">
        <v>94.674980000000005</v>
      </c>
      <c r="D4396">
        <v>99.753820000000005</v>
      </c>
      <c r="E4396">
        <v>0.6</v>
      </c>
      <c r="F4396">
        <v>130.5</v>
      </c>
      <c r="G4396">
        <v>16.899999999999999</v>
      </c>
      <c r="H4396">
        <v>4.3</v>
      </c>
    </row>
    <row r="4397" spans="1:8" x14ac:dyDescent="0.25">
      <c r="A4397" s="1">
        <v>44287</v>
      </c>
      <c r="B4397" t="s">
        <v>33</v>
      </c>
      <c r="C4397">
        <v>92.510750000000002</v>
      </c>
      <c r="D4397">
        <v>110.1874</v>
      </c>
      <c r="E4397">
        <v>2.2999999999999998</v>
      </c>
      <c r="F4397">
        <v>6</v>
      </c>
      <c r="G4397">
        <v>3.8</v>
      </c>
      <c r="H4397">
        <v>-0.4</v>
      </c>
    </row>
    <row r="4398" spans="1:8" x14ac:dyDescent="0.25">
      <c r="A4398" s="1">
        <v>44287</v>
      </c>
      <c r="B4398" t="s">
        <v>34</v>
      </c>
      <c r="C4398" t="s">
        <v>48</v>
      </c>
      <c r="D4398" t="s">
        <v>48</v>
      </c>
      <c r="E4398" t="s">
        <v>48</v>
      </c>
      <c r="F4398" t="s">
        <v>48</v>
      </c>
      <c r="G4398" t="s">
        <v>48</v>
      </c>
      <c r="H4398" t="s">
        <v>48</v>
      </c>
    </row>
    <row r="4399" spans="1:8" x14ac:dyDescent="0.25">
      <c r="A4399" s="1">
        <v>44287</v>
      </c>
      <c r="B4399" t="s">
        <v>35</v>
      </c>
      <c r="C4399">
        <v>85.438609999999997</v>
      </c>
      <c r="D4399">
        <v>95.017960000000002</v>
      </c>
      <c r="E4399">
        <v>-1.2</v>
      </c>
      <c r="F4399">
        <v>89.8</v>
      </c>
      <c r="G4399">
        <v>16.899999999999999</v>
      </c>
      <c r="H4399">
        <v>2.8</v>
      </c>
    </row>
    <row r="4400" spans="1:8" x14ac:dyDescent="0.25">
      <c r="A4400" s="1">
        <v>44287</v>
      </c>
      <c r="B4400" t="s">
        <v>36</v>
      </c>
      <c r="C4400" t="s">
        <v>48</v>
      </c>
      <c r="D4400" t="s">
        <v>48</v>
      </c>
      <c r="E4400" t="s">
        <v>48</v>
      </c>
      <c r="F4400" t="s">
        <v>48</v>
      </c>
      <c r="G4400" t="s">
        <v>48</v>
      </c>
      <c r="H4400" t="s">
        <v>48</v>
      </c>
    </row>
    <row r="4401" spans="1:8" x14ac:dyDescent="0.25">
      <c r="A4401" s="1">
        <v>44287</v>
      </c>
      <c r="B4401" t="s">
        <v>37</v>
      </c>
      <c r="C4401">
        <v>86.815110000000004</v>
      </c>
      <c r="D4401">
        <v>98.570909999999998</v>
      </c>
      <c r="E4401">
        <v>-3.8</v>
      </c>
      <c r="F4401">
        <v>32.299999999999997</v>
      </c>
      <c r="G4401">
        <v>9.6</v>
      </c>
      <c r="H4401">
        <v>7.4</v>
      </c>
    </row>
    <row r="4402" spans="1:8" x14ac:dyDescent="0.25">
      <c r="A4402" s="1">
        <v>44287</v>
      </c>
      <c r="B4402" t="s">
        <v>38</v>
      </c>
      <c r="C4402">
        <v>78.900030000000001</v>
      </c>
      <c r="D4402">
        <v>85.047309999999996</v>
      </c>
      <c r="E4402">
        <v>-8</v>
      </c>
      <c r="F4402">
        <v>-9.4</v>
      </c>
      <c r="G4402">
        <v>-15.8</v>
      </c>
      <c r="H4402">
        <v>-9.4</v>
      </c>
    </row>
    <row r="4403" spans="1:8" x14ac:dyDescent="0.25">
      <c r="A4403" s="1">
        <v>44287</v>
      </c>
      <c r="B4403" t="s">
        <v>39</v>
      </c>
      <c r="C4403">
        <v>97.434190000000001</v>
      </c>
      <c r="D4403">
        <v>100.81717</v>
      </c>
      <c r="E4403">
        <v>0.5</v>
      </c>
      <c r="F4403">
        <v>31.8</v>
      </c>
      <c r="G4403">
        <v>14.1</v>
      </c>
      <c r="H4403">
        <v>5.2</v>
      </c>
    </row>
    <row r="4404" spans="1:8" x14ac:dyDescent="0.25">
      <c r="A4404" s="1">
        <v>44287</v>
      </c>
      <c r="B4404" t="s">
        <v>2</v>
      </c>
      <c r="C4404">
        <v>110.09408000000001</v>
      </c>
      <c r="D4404">
        <v>110.36049</v>
      </c>
      <c r="E4404">
        <v>0.1</v>
      </c>
      <c r="F4404">
        <v>26.1</v>
      </c>
      <c r="G4404">
        <v>1.7</v>
      </c>
      <c r="H4404">
        <v>-9.1999999999999993</v>
      </c>
    </row>
    <row r="4405" spans="1:8" x14ac:dyDescent="0.25">
      <c r="A4405" s="1">
        <v>44287</v>
      </c>
      <c r="B4405" t="s">
        <v>40</v>
      </c>
      <c r="C4405">
        <v>87.645960000000002</v>
      </c>
      <c r="D4405">
        <v>91.701570000000004</v>
      </c>
      <c r="E4405">
        <v>1.1000000000000001</v>
      </c>
      <c r="F4405">
        <v>10.5</v>
      </c>
      <c r="G4405">
        <v>-1.3</v>
      </c>
      <c r="H4405">
        <v>-2.2000000000000002</v>
      </c>
    </row>
    <row r="4406" spans="1:8" x14ac:dyDescent="0.25">
      <c r="A4406" s="1">
        <v>44287</v>
      </c>
      <c r="B4406" t="s">
        <v>41</v>
      </c>
      <c r="C4406">
        <v>93.134050000000002</v>
      </c>
      <c r="D4406">
        <v>97.750550000000004</v>
      </c>
      <c r="E4406">
        <v>-5.0999999999999996</v>
      </c>
      <c r="F4406">
        <v>41.2</v>
      </c>
      <c r="G4406">
        <v>14.9</v>
      </c>
      <c r="H4406">
        <v>1.3</v>
      </c>
    </row>
    <row r="4407" spans="1:8" x14ac:dyDescent="0.25">
      <c r="A4407" s="1">
        <v>44287</v>
      </c>
      <c r="B4407" t="s">
        <v>42</v>
      </c>
      <c r="C4407">
        <v>102.73374</v>
      </c>
      <c r="D4407">
        <v>107.069</v>
      </c>
      <c r="E4407">
        <v>-0.2</v>
      </c>
      <c r="F4407">
        <v>53.8</v>
      </c>
      <c r="G4407">
        <v>18.899999999999999</v>
      </c>
      <c r="H4407">
        <v>4.9000000000000004</v>
      </c>
    </row>
    <row r="4408" spans="1:8" x14ac:dyDescent="0.25">
      <c r="A4408" s="1">
        <v>44287</v>
      </c>
      <c r="B4408" t="s">
        <v>43</v>
      </c>
      <c r="C4408">
        <v>102.01643</v>
      </c>
      <c r="D4408">
        <v>105.1314</v>
      </c>
      <c r="E4408">
        <v>-3.9</v>
      </c>
      <c r="F4408">
        <v>49.7</v>
      </c>
      <c r="G4408">
        <v>23.9</v>
      </c>
      <c r="H4408">
        <v>6.3</v>
      </c>
    </row>
    <row r="4409" spans="1:8" x14ac:dyDescent="0.25">
      <c r="A4409" s="1">
        <v>44287</v>
      </c>
      <c r="B4409" t="s">
        <v>44</v>
      </c>
      <c r="C4409">
        <v>98.993790000000004</v>
      </c>
      <c r="D4409">
        <v>97.965819999999994</v>
      </c>
      <c r="E4409">
        <v>0.5</v>
      </c>
      <c r="F4409">
        <v>55.2</v>
      </c>
      <c r="G4409">
        <v>21.1</v>
      </c>
      <c r="H4409">
        <v>4.8</v>
      </c>
    </row>
    <row r="4410" spans="1:8" x14ac:dyDescent="0.25">
      <c r="A4410" s="1">
        <v>44287</v>
      </c>
      <c r="B4410" t="s">
        <v>45</v>
      </c>
      <c r="C4410" t="s">
        <v>48</v>
      </c>
      <c r="D4410" t="s">
        <v>48</v>
      </c>
      <c r="E4410" t="s">
        <v>48</v>
      </c>
      <c r="F4410" t="s">
        <v>48</v>
      </c>
      <c r="G4410" t="s">
        <v>48</v>
      </c>
      <c r="H4410" t="s">
        <v>48</v>
      </c>
    </row>
    <row r="4411" spans="1:8" x14ac:dyDescent="0.25">
      <c r="A4411" s="1">
        <v>44287</v>
      </c>
      <c r="B4411" t="s">
        <v>46</v>
      </c>
      <c r="C4411">
        <v>72.663129999999995</v>
      </c>
      <c r="D4411">
        <v>84.931139999999999</v>
      </c>
      <c r="E4411">
        <v>-2</v>
      </c>
      <c r="F4411">
        <v>-2.5</v>
      </c>
      <c r="G4411">
        <v>-6.1</v>
      </c>
      <c r="H4411">
        <v>-6</v>
      </c>
    </row>
    <row r="4412" spans="1:8" x14ac:dyDescent="0.25">
      <c r="A4412" s="1">
        <v>44287</v>
      </c>
      <c r="B4412" t="s">
        <v>47</v>
      </c>
      <c r="C4412">
        <v>86.372169999999997</v>
      </c>
      <c r="D4412">
        <v>98.17989</v>
      </c>
      <c r="E4412">
        <v>1.4</v>
      </c>
      <c r="F4412">
        <v>-6.5</v>
      </c>
      <c r="G4412">
        <v>-5.7</v>
      </c>
      <c r="H4412">
        <v>-0.2</v>
      </c>
    </row>
    <row r="4413" spans="1:8" x14ac:dyDescent="0.25">
      <c r="A4413" s="1">
        <v>44317</v>
      </c>
      <c r="B4413" t="s">
        <v>1</v>
      </c>
      <c r="C4413">
        <v>102.95968999999999</v>
      </c>
      <c r="D4413">
        <v>101.16395</v>
      </c>
      <c r="E4413">
        <v>1.1000000000000001</v>
      </c>
      <c r="F4413">
        <v>24.1</v>
      </c>
      <c r="G4413">
        <v>13.2</v>
      </c>
      <c r="H4413">
        <v>4.9000000000000004</v>
      </c>
    </row>
    <row r="4414" spans="1:8" x14ac:dyDescent="0.25">
      <c r="A4414" s="1">
        <v>44317</v>
      </c>
      <c r="B4414" t="s">
        <v>118</v>
      </c>
      <c r="C4414">
        <v>87.600219999999993</v>
      </c>
      <c r="D4414">
        <v>93.602230000000006</v>
      </c>
      <c r="E4414">
        <v>-1.2</v>
      </c>
      <c r="F4414">
        <v>4.9000000000000004</v>
      </c>
      <c r="G4414">
        <v>-0.1</v>
      </c>
      <c r="H4414">
        <v>0.3</v>
      </c>
    </row>
    <row r="4415" spans="1:8" x14ac:dyDescent="0.25">
      <c r="A4415" s="1">
        <v>44317</v>
      </c>
      <c r="B4415" t="s">
        <v>32</v>
      </c>
      <c r="C4415">
        <v>93.847239999999999</v>
      </c>
      <c r="D4415">
        <v>94.523290000000003</v>
      </c>
      <c r="E4415">
        <v>-5.2</v>
      </c>
      <c r="F4415">
        <v>99.5</v>
      </c>
      <c r="G4415">
        <v>27.4</v>
      </c>
      <c r="H4415">
        <v>13.4</v>
      </c>
    </row>
    <row r="4416" spans="1:8" x14ac:dyDescent="0.25">
      <c r="A4416" s="1">
        <v>44317</v>
      </c>
      <c r="B4416" t="s">
        <v>33</v>
      </c>
      <c r="C4416">
        <v>104.30699</v>
      </c>
      <c r="D4416">
        <v>107.72617</v>
      </c>
      <c r="E4416">
        <v>-2.2000000000000002</v>
      </c>
      <c r="F4416">
        <v>4.7</v>
      </c>
      <c r="G4416">
        <v>4</v>
      </c>
      <c r="H4416">
        <v>1</v>
      </c>
    </row>
    <row r="4417" spans="1:8" x14ac:dyDescent="0.25">
      <c r="A4417" s="1">
        <v>44317</v>
      </c>
      <c r="B4417" t="s">
        <v>34</v>
      </c>
      <c r="C4417" t="s">
        <v>48</v>
      </c>
      <c r="D4417" t="s">
        <v>48</v>
      </c>
      <c r="E4417" t="s">
        <v>48</v>
      </c>
      <c r="F4417" t="s">
        <v>48</v>
      </c>
      <c r="G4417" t="s">
        <v>48</v>
      </c>
      <c r="H4417" t="s">
        <v>48</v>
      </c>
    </row>
    <row r="4418" spans="1:8" x14ac:dyDescent="0.25">
      <c r="A4418" s="1">
        <v>44317</v>
      </c>
      <c r="B4418" t="s">
        <v>35</v>
      </c>
      <c r="C4418">
        <v>93.846170000000001</v>
      </c>
      <c r="D4418">
        <v>99.123670000000004</v>
      </c>
      <c r="E4418">
        <v>4.3</v>
      </c>
      <c r="F4418">
        <v>85.8</v>
      </c>
      <c r="G4418">
        <v>25.9</v>
      </c>
      <c r="H4418">
        <v>11</v>
      </c>
    </row>
    <row r="4419" spans="1:8" x14ac:dyDescent="0.25">
      <c r="A4419" s="1">
        <v>44317</v>
      </c>
      <c r="B4419" t="s">
        <v>36</v>
      </c>
      <c r="C4419" t="s">
        <v>48</v>
      </c>
      <c r="D4419" t="s">
        <v>48</v>
      </c>
      <c r="E4419" t="s">
        <v>48</v>
      </c>
      <c r="F4419" t="s">
        <v>48</v>
      </c>
      <c r="G4419" t="s">
        <v>48</v>
      </c>
      <c r="H4419" t="s">
        <v>48</v>
      </c>
    </row>
    <row r="4420" spans="1:8" x14ac:dyDescent="0.25">
      <c r="A4420" s="1">
        <v>44317</v>
      </c>
      <c r="B4420" t="s">
        <v>37</v>
      </c>
      <c r="C4420">
        <v>92.40558</v>
      </c>
      <c r="D4420">
        <v>101.37732</v>
      </c>
      <c r="E4420">
        <v>2.8</v>
      </c>
      <c r="F4420">
        <v>18.5</v>
      </c>
      <c r="G4420">
        <v>11.2</v>
      </c>
      <c r="H4420">
        <v>9.8000000000000007</v>
      </c>
    </row>
    <row r="4421" spans="1:8" x14ac:dyDescent="0.25">
      <c r="A4421" s="1">
        <v>44317</v>
      </c>
      <c r="B4421" t="s">
        <v>38</v>
      </c>
      <c r="C4421">
        <v>81.233029999999999</v>
      </c>
      <c r="D4421">
        <v>79.976309999999998</v>
      </c>
      <c r="E4421">
        <v>-6</v>
      </c>
      <c r="F4421">
        <v>-18.600000000000001</v>
      </c>
      <c r="G4421">
        <v>-16.3</v>
      </c>
      <c r="H4421">
        <v>-9</v>
      </c>
    </row>
    <row r="4422" spans="1:8" x14ac:dyDescent="0.25">
      <c r="A4422" s="1">
        <v>44317</v>
      </c>
      <c r="B4422" t="s">
        <v>39</v>
      </c>
      <c r="C4422">
        <v>112.19101999999999</v>
      </c>
      <c r="D4422">
        <v>106.66992999999999</v>
      </c>
      <c r="E4422">
        <v>5.8</v>
      </c>
      <c r="F4422">
        <v>32.6</v>
      </c>
      <c r="G4422">
        <v>18</v>
      </c>
      <c r="H4422">
        <v>9.1</v>
      </c>
    </row>
    <row r="4423" spans="1:8" x14ac:dyDescent="0.25">
      <c r="A4423" s="1">
        <v>44317</v>
      </c>
      <c r="B4423" t="s">
        <v>2</v>
      </c>
      <c r="C4423">
        <v>111.39257000000001</v>
      </c>
      <c r="D4423">
        <v>111.06112</v>
      </c>
      <c r="E4423">
        <v>0.6</v>
      </c>
      <c r="F4423">
        <v>37.799999999999997</v>
      </c>
      <c r="G4423">
        <v>7.6</v>
      </c>
      <c r="H4423">
        <v>-4.4000000000000004</v>
      </c>
    </row>
    <row r="4424" spans="1:8" x14ac:dyDescent="0.25">
      <c r="A4424" s="1">
        <v>44317</v>
      </c>
      <c r="B4424" t="s">
        <v>40</v>
      </c>
      <c r="C4424">
        <v>97.705609999999993</v>
      </c>
      <c r="D4424">
        <v>98.307050000000004</v>
      </c>
      <c r="E4424">
        <v>7.2</v>
      </c>
      <c r="F4424">
        <v>15.8</v>
      </c>
      <c r="G4424">
        <v>1.9</v>
      </c>
      <c r="H4424">
        <v>-0.2</v>
      </c>
    </row>
    <row r="4425" spans="1:8" x14ac:dyDescent="0.25">
      <c r="A4425" s="1">
        <v>44317</v>
      </c>
      <c r="B4425" t="s">
        <v>41</v>
      </c>
      <c r="C4425">
        <v>106.1516</v>
      </c>
      <c r="D4425">
        <v>101.61949</v>
      </c>
      <c r="E4425">
        <v>4</v>
      </c>
      <c r="F4425">
        <v>30.9</v>
      </c>
      <c r="G4425">
        <v>18.100000000000001</v>
      </c>
      <c r="H4425">
        <v>6.2</v>
      </c>
    </row>
    <row r="4426" spans="1:8" x14ac:dyDescent="0.25">
      <c r="A4426" s="1">
        <v>44317</v>
      </c>
      <c r="B4426" t="s">
        <v>42</v>
      </c>
      <c r="C4426">
        <v>106.70435999999999</v>
      </c>
      <c r="D4426">
        <v>103.31444999999999</v>
      </c>
      <c r="E4426">
        <v>-3.5</v>
      </c>
      <c r="F4426">
        <v>22.8</v>
      </c>
      <c r="G4426">
        <v>19.7</v>
      </c>
      <c r="H4426">
        <v>8.4</v>
      </c>
    </row>
    <row r="4427" spans="1:8" x14ac:dyDescent="0.25">
      <c r="A4427" s="1">
        <v>44317</v>
      </c>
      <c r="B4427" t="s">
        <v>43</v>
      </c>
      <c r="C4427">
        <v>105.39167999999999</v>
      </c>
      <c r="D4427">
        <v>105.41217</v>
      </c>
      <c r="E4427">
        <v>0.3</v>
      </c>
      <c r="F4427">
        <v>39.4</v>
      </c>
      <c r="G4427">
        <v>26.7</v>
      </c>
      <c r="H4427">
        <v>11.9</v>
      </c>
    </row>
    <row r="4428" spans="1:8" x14ac:dyDescent="0.25">
      <c r="A4428" s="1">
        <v>44317</v>
      </c>
      <c r="B4428" t="s">
        <v>44</v>
      </c>
      <c r="C4428">
        <v>100.85914</v>
      </c>
      <c r="D4428">
        <v>98.006230000000002</v>
      </c>
      <c r="E4428">
        <v>0</v>
      </c>
      <c r="F4428">
        <v>30.2</v>
      </c>
      <c r="G4428">
        <v>22.9</v>
      </c>
      <c r="H4428">
        <v>9.8000000000000007</v>
      </c>
    </row>
    <row r="4429" spans="1:8" x14ac:dyDescent="0.25">
      <c r="A4429" s="1">
        <v>44317</v>
      </c>
      <c r="B4429" t="s">
        <v>45</v>
      </c>
      <c r="C4429" t="s">
        <v>48</v>
      </c>
      <c r="D4429" t="s">
        <v>48</v>
      </c>
      <c r="E4429" t="s">
        <v>48</v>
      </c>
      <c r="F4429" t="s">
        <v>48</v>
      </c>
      <c r="G4429" t="s">
        <v>48</v>
      </c>
      <c r="H4429" t="s">
        <v>48</v>
      </c>
    </row>
    <row r="4430" spans="1:8" x14ac:dyDescent="0.25">
      <c r="A4430" s="1">
        <v>44317</v>
      </c>
      <c r="B4430" t="s">
        <v>46</v>
      </c>
      <c r="C4430">
        <v>85.482879999999994</v>
      </c>
      <c r="D4430">
        <v>81.313419999999994</v>
      </c>
      <c r="E4430">
        <v>-4.3</v>
      </c>
      <c r="F4430">
        <v>-1.3</v>
      </c>
      <c r="G4430">
        <v>-5.0999999999999996</v>
      </c>
      <c r="H4430">
        <v>-5.7</v>
      </c>
    </row>
    <row r="4431" spans="1:8" x14ac:dyDescent="0.25">
      <c r="A4431" s="1">
        <v>44317</v>
      </c>
      <c r="B4431" t="s">
        <v>47</v>
      </c>
      <c r="C4431">
        <v>117.35894</v>
      </c>
      <c r="D4431">
        <v>105.76537</v>
      </c>
      <c r="E4431">
        <v>7.7</v>
      </c>
      <c r="F4431">
        <v>0.3</v>
      </c>
      <c r="G4431">
        <v>-4</v>
      </c>
      <c r="H4431">
        <v>-0.4</v>
      </c>
    </row>
    <row r="4432" spans="1:8" x14ac:dyDescent="0.25">
      <c r="A4432" s="1">
        <v>44348</v>
      </c>
      <c r="B4432" t="s">
        <v>1</v>
      </c>
      <c r="C4432">
        <v>102.41462</v>
      </c>
      <c r="D4432">
        <v>100.79871</v>
      </c>
      <c r="E4432">
        <v>-0.4</v>
      </c>
      <c r="F4432">
        <v>12.1</v>
      </c>
      <c r="G4432">
        <v>13</v>
      </c>
      <c r="H4432">
        <v>6.6</v>
      </c>
    </row>
    <row r="4433" spans="1:8" x14ac:dyDescent="0.25">
      <c r="A4433" s="1">
        <v>44348</v>
      </c>
      <c r="B4433" t="s">
        <v>118</v>
      </c>
      <c r="C4433">
        <v>92.665459999999996</v>
      </c>
      <c r="D4433">
        <v>96.763540000000006</v>
      </c>
      <c r="E4433">
        <v>3.4</v>
      </c>
      <c r="F4433">
        <v>5.2</v>
      </c>
      <c r="G4433">
        <v>0.7</v>
      </c>
      <c r="H4433">
        <v>1.7</v>
      </c>
    </row>
    <row r="4434" spans="1:8" x14ac:dyDescent="0.25">
      <c r="A4434" s="1">
        <v>44348</v>
      </c>
      <c r="B4434" t="s">
        <v>32</v>
      </c>
      <c r="C4434">
        <v>101.3113</v>
      </c>
      <c r="D4434">
        <v>101.58071</v>
      </c>
      <c r="E4434">
        <v>7.5</v>
      </c>
      <c r="F4434">
        <v>24.5</v>
      </c>
      <c r="G4434">
        <v>26.9</v>
      </c>
      <c r="H4434">
        <v>16.3</v>
      </c>
    </row>
    <row r="4435" spans="1:8" x14ac:dyDescent="0.25">
      <c r="A4435" s="1">
        <v>44348</v>
      </c>
      <c r="B4435" t="s">
        <v>33</v>
      </c>
      <c r="C4435">
        <v>106.8163</v>
      </c>
      <c r="D4435">
        <v>103.94772</v>
      </c>
      <c r="E4435">
        <v>-3.5</v>
      </c>
      <c r="F4435">
        <v>-7.9</v>
      </c>
      <c r="G4435">
        <v>1.7</v>
      </c>
      <c r="H4435">
        <v>1.1000000000000001</v>
      </c>
    </row>
    <row r="4436" spans="1:8" x14ac:dyDescent="0.25">
      <c r="A4436" s="1">
        <v>44348</v>
      </c>
      <c r="B4436" t="s">
        <v>34</v>
      </c>
      <c r="C4436" t="s">
        <v>48</v>
      </c>
      <c r="D4436" t="s">
        <v>48</v>
      </c>
      <c r="E4436" t="s">
        <v>48</v>
      </c>
      <c r="F4436" t="s">
        <v>48</v>
      </c>
      <c r="G4436" t="s">
        <v>48</v>
      </c>
      <c r="H4436" t="s">
        <v>48</v>
      </c>
    </row>
    <row r="4437" spans="1:8" x14ac:dyDescent="0.25">
      <c r="A4437" s="1">
        <v>44348</v>
      </c>
      <c r="B4437" t="s">
        <v>35</v>
      </c>
      <c r="C4437">
        <v>101.87844</v>
      </c>
      <c r="D4437">
        <v>103.38200000000001</v>
      </c>
      <c r="E4437">
        <v>4.3</v>
      </c>
      <c r="F4437">
        <v>30.9</v>
      </c>
      <c r="G4437">
        <v>26.7</v>
      </c>
      <c r="H4437">
        <v>15.2</v>
      </c>
    </row>
    <row r="4438" spans="1:8" x14ac:dyDescent="0.25">
      <c r="A4438" s="1">
        <v>44348</v>
      </c>
      <c r="B4438" t="s">
        <v>36</v>
      </c>
      <c r="C4438" t="s">
        <v>48</v>
      </c>
      <c r="D4438" t="s">
        <v>48</v>
      </c>
      <c r="E4438" t="s">
        <v>48</v>
      </c>
      <c r="F4438" t="s">
        <v>48</v>
      </c>
      <c r="G4438" t="s">
        <v>48</v>
      </c>
      <c r="H4438" t="s">
        <v>48</v>
      </c>
    </row>
    <row r="4439" spans="1:8" x14ac:dyDescent="0.25">
      <c r="A4439" s="1">
        <v>44348</v>
      </c>
      <c r="B4439" t="s">
        <v>37</v>
      </c>
      <c r="C4439">
        <v>84.629360000000005</v>
      </c>
      <c r="D4439">
        <v>94.789280000000005</v>
      </c>
      <c r="E4439">
        <v>-6.5</v>
      </c>
      <c r="F4439">
        <v>-2.6</v>
      </c>
      <c r="G4439">
        <v>8.9</v>
      </c>
      <c r="H4439">
        <v>9.4</v>
      </c>
    </row>
    <row r="4440" spans="1:8" x14ac:dyDescent="0.25">
      <c r="A4440" s="1">
        <v>44348</v>
      </c>
      <c r="B4440" t="s">
        <v>38</v>
      </c>
      <c r="C4440">
        <v>91.955129999999997</v>
      </c>
      <c r="D4440">
        <v>92.781530000000004</v>
      </c>
      <c r="E4440">
        <v>16</v>
      </c>
      <c r="F4440">
        <v>-5.4</v>
      </c>
      <c r="G4440">
        <v>-14.7</v>
      </c>
      <c r="H4440">
        <v>-8.4</v>
      </c>
    </row>
    <row r="4441" spans="1:8" x14ac:dyDescent="0.25">
      <c r="A4441" s="1">
        <v>44348</v>
      </c>
      <c r="B4441" t="s">
        <v>39</v>
      </c>
      <c r="C4441">
        <v>111.45426999999999</v>
      </c>
      <c r="D4441">
        <v>107.78248000000001</v>
      </c>
      <c r="E4441">
        <v>1</v>
      </c>
      <c r="F4441">
        <v>22.7</v>
      </c>
      <c r="G4441">
        <v>18.8</v>
      </c>
      <c r="H4441">
        <v>11.5</v>
      </c>
    </row>
    <row r="4442" spans="1:8" x14ac:dyDescent="0.25">
      <c r="A4442" s="1">
        <v>44348</v>
      </c>
      <c r="B4442" t="s">
        <v>2</v>
      </c>
      <c r="C4442">
        <v>102.69283</v>
      </c>
      <c r="D4442">
        <v>106.6644</v>
      </c>
      <c r="E4442">
        <v>-4</v>
      </c>
      <c r="F4442">
        <v>27.4</v>
      </c>
      <c r="G4442">
        <v>10.3</v>
      </c>
      <c r="H4442">
        <v>0.1</v>
      </c>
    </row>
    <row r="4443" spans="1:8" x14ac:dyDescent="0.25">
      <c r="A4443" s="1">
        <v>44348</v>
      </c>
      <c r="B4443" t="s">
        <v>40</v>
      </c>
      <c r="C4443">
        <v>96.811449999999994</v>
      </c>
      <c r="D4443">
        <v>99.357900000000001</v>
      </c>
      <c r="E4443">
        <v>1.1000000000000001</v>
      </c>
      <c r="F4443">
        <v>15</v>
      </c>
      <c r="G4443">
        <v>4</v>
      </c>
      <c r="H4443">
        <v>0.9</v>
      </c>
    </row>
    <row r="4444" spans="1:8" x14ac:dyDescent="0.25">
      <c r="A4444" s="1">
        <v>44348</v>
      </c>
      <c r="B4444" t="s">
        <v>41</v>
      </c>
      <c r="C4444">
        <v>105.84753000000001</v>
      </c>
      <c r="D4444">
        <v>101.20437</v>
      </c>
      <c r="E4444">
        <v>-0.4</v>
      </c>
      <c r="F4444">
        <v>14.4</v>
      </c>
      <c r="G4444">
        <v>17.399999999999999</v>
      </c>
      <c r="H4444">
        <v>8.6</v>
      </c>
    </row>
    <row r="4445" spans="1:8" x14ac:dyDescent="0.25">
      <c r="A4445" s="1">
        <v>44348</v>
      </c>
      <c r="B4445" t="s">
        <v>42</v>
      </c>
      <c r="C4445">
        <v>97.789370000000005</v>
      </c>
      <c r="D4445">
        <v>98.090379999999996</v>
      </c>
      <c r="E4445">
        <v>-5.0999999999999996</v>
      </c>
      <c r="F4445">
        <v>7.3</v>
      </c>
      <c r="G4445">
        <v>17.5</v>
      </c>
      <c r="H4445">
        <v>9.6</v>
      </c>
    </row>
    <row r="4446" spans="1:8" x14ac:dyDescent="0.25">
      <c r="A4446" s="1">
        <v>44348</v>
      </c>
      <c r="B4446" t="s">
        <v>43</v>
      </c>
      <c r="C4446">
        <v>103.07003</v>
      </c>
      <c r="D4446">
        <v>103.02301</v>
      </c>
      <c r="E4446">
        <v>-2.2999999999999998</v>
      </c>
      <c r="F4446">
        <v>23.1</v>
      </c>
      <c r="G4446">
        <v>26.1</v>
      </c>
      <c r="H4446">
        <v>14.8</v>
      </c>
    </row>
    <row r="4447" spans="1:8" x14ac:dyDescent="0.25">
      <c r="A4447" s="1">
        <v>44348</v>
      </c>
      <c r="B4447" t="s">
        <v>44</v>
      </c>
      <c r="C4447">
        <v>98.551969999999997</v>
      </c>
      <c r="D4447">
        <v>96.630700000000004</v>
      </c>
      <c r="E4447">
        <v>-1.4</v>
      </c>
      <c r="F4447">
        <v>14.2</v>
      </c>
      <c r="G4447">
        <v>21.3</v>
      </c>
      <c r="H4447">
        <v>12.1</v>
      </c>
    </row>
    <row r="4448" spans="1:8" x14ac:dyDescent="0.25">
      <c r="A4448" s="1">
        <v>44348</v>
      </c>
      <c r="B4448" t="s">
        <v>45</v>
      </c>
      <c r="C4448" t="s">
        <v>48</v>
      </c>
      <c r="D4448" t="s">
        <v>48</v>
      </c>
      <c r="E4448" t="s">
        <v>48</v>
      </c>
      <c r="F4448" t="s">
        <v>48</v>
      </c>
      <c r="G4448" t="s">
        <v>48</v>
      </c>
      <c r="H4448" t="s">
        <v>48</v>
      </c>
    </row>
    <row r="4449" spans="1:8" x14ac:dyDescent="0.25">
      <c r="A4449" s="1">
        <v>44348</v>
      </c>
      <c r="B4449" t="s">
        <v>46</v>
      </c>
      <c r="C4449">
        <v>90.247609999999995</v>
      </c>
      <c r="D4449">
        <v>79.882320000000007</v>
      </c>
      <c r="E4449">
        <v>-1.8</v>
      </c>
      <c r="F4449">
        <v>-6.1</v>
      </c>
      <c r="G4449">
        <v>-5.3</v>
      </c>
      <c r="H4449">
        <v>-7.2</v>
      </c>
    </row>
    <row r="4450" spans="1:8" x14ac:dyDescent="0.25">
      <c r="A4450" s="1">
        <v>44348</v>
      </c>
      <c r="B4450" t="s">
        <v>47</v>
      </c>
      <c r="C4450">
        <v>120.0014</v>
      </c>
      <c r="D4450">
        <v>101.65433</v>
      </c>
      <c r="E4450">
        <v>-3.9</v>
      </c>
      <c r="F4450">
        <v>-4.3</v>
      </c>
      <c r="G4450">
        <v>-4.0999999999999996</v>
      </c>
      <c r="H4450">
        <v>-1.6</v>
      </c>
    </row>
    <row r="4451" spans="1:8" x14ac:dyDescent="0.25">
      <c r="A4451" s="1">
        <v>44378</v>
      </c>
      <c r="B4451" t="s">
        <v>1</v>
      </c>
      <c r="C4451">
        <v>107.53425</v>
      </c>
      <c r="D4451">
        <v>99.268379999999993</v>
      </c>
      <c r="E4451">
        <v>-1.5</v>
      </c>
      <c r="F4451">
        <v>1.4</v>
      </c>
      <c r="G4451">
        <v>11</v>
      </c>
      <c r="H4451">
        <v>7</v>
      </c>
    </row>
    <row r="4452" spans="1:8" x14ac:dyDescent="0.25">
      <c r="A4452" s="1">
        <v>44378</v>
      </c>
      <c r="B4452" t="s">
        <v>118</v>
      </c>
      <c r="C4452">
        <v>101.47816</v>
      </c>
      <c r="D4452">
        <v>99.56232</v>
      </c>
      <c r="E4452">
        <v>2.9</v>
      </c>
      <c r="F4452">
        <v>-7.4</v>
      </c>
      <c r="G4452">
        <v>-0.6</v>
      </c>
      <c r="H4452">
        <v>1</v>
      </c>
    </row>
    <row r="4453" spans="1:8" x14ac:dyDescent="0.25">
      <c r="A4453" s="1">
        <v>44378</v>
      </c>
      <c r="B4453" t="s">
        <v>32</v>
      </c>
      <c r="C4453">
        <v>91.475499999999997</v>
      </c>
      <c r="D4453">
        <v>92.08493</v>
      </c>
      <c r="E4453">
        <v>-9.3000000000000007</v>
      </c>
      <c r="F4453">
        <v>-8.1</v>
      </c>
      <c r="G4453">
        <v>20.6</v>
      </c>
      <c r="H4453">
        <v>14.7</v>
      </c>
    </row>
    <row r="4454" spans="1:8" x14ac:dyDescent="0.25">
      <c r="A4454" s="1">
        <v>44378</v>
      </c>
      <c r="B4454" t="s">
        <v>33</v>
      </c>
      <c r="C4454">
        <v>112.28543999999999</v>
      </c>
      <c r="D4454">
        <v>102.0295</v>
      </c>
      <c r="E4454">
        <v>-1.8</v>
      </c>
      <c r="F4454">
        <v>-10.9</v>
      </c>
      <c r="G4454">
        <v>-0.5</v>
      </c>
      <c r="H4454">
        <v>0.7</v>
      </c>
    </row>
    <row r="4455" spans="1:8" x14ac:dyDescent="0.25">
      <c r="A4455" s="1">
        <v>44378</v>
      </c>
      <c r="B4455" t="s">
        <v>34</v>
      </c>
      <c r="C4455" t="s">
        <v>48</v>
      </c>
      <c r="D4455" t="s">
        <v>48</v>
      </c>
      <c r="E4455" t="s">
        <v>48</v>
      </c>
      <c r="F4455" t="s">
        <v>48</v>
      </c>
      <c r="G4455" t="s">
        <v>48</v>
      </c>
      <c r="H4455" t="s">
        <v>48</v>
      </c>
    </row>
    <row r="4456" spans="1:8" x14ac:dyDescent="0.25">
      <c r="A4456" s="1">
        <v>44378</v>
      </c>
      <c r="B4456" t="s">
        <v>35</v>
      </c>
      <c r="C4456">
        <v>108.83355</v>
      </c>
      <c r="D4456">
        <v>106.1161</v>
      </c>
      <c r="E4456">
        <v>2.6</v>
      </c>
      <c r="F4456">
        <v>-3.1</v>
      </c>
      <c r="G4456">
        <v>20.9</v>
      </c>
      <c r="H4456">
        <v>14.6</v>
      </c>
    </row>
    <row r="4457" spans="1:8" x14ac:dyDescent="0.25">
      <c r="A4457" s="1">
        <v>44378</v>
      </c>
      <c r="B4457" t="s">
        <v>36</v>
      </c>
      <c r="C4457" t="s">
        <v>48</v>
      </c>
      <c r="D4457" t="s">
        <v>48</v>
      </c>
      <c r="E4457" t="s">
        <v>48</v>
      </c>
      <c r="F4457" t="s">
        <v>48</v>
      </c>
      <c r="G4457" t="s">
        <v>48</v>
      </c>
      <c r="H4457" t="s">
        <v>48</v>
      </c>
    </row>
    <row r="4458" spans="1:8" x14ac:dyDescent="0.25">
      <c r="A4458" s="1">
        <v>44378</v>
      </c>
      <c r="B4458" t="s">
        <v>37</v>
      </c>
      <c r="C4458">
        <v>93.482709999999997</v>
      </c>
      <c r="D4458">
        <v>95.784090000000006</v>
      </c>
      <c r="E4458">
        <v>1</v>
      </c>
      <c r="F4458">
        <v>-9.1999999999999993</v>
      </c>
      <c r="G4458">
        <v>6</v>
      </c>
      <c r="H4458">
        <v>7.1</v>
      </c>
    </row>
    <row r="4459" spans="1:8" x14ac:dyDescent="0.25">
      <c r="A4459" s="1">
        <v>44378</v>
      </c>
      <c r="B4459" t="s">
        <v>38</v>
      </c>
      <c r="C4459">
        <v>106.18398999999999</v>
      </c>
      <c r="D4459">
        <v>100.37859</v>
      </c>
      <c r="E4459">
        <v>8.1999999999999993</v>
      </c>
      <c r="F4459">
        <v>-9.6</v>
      </c>
      <c r="G4459">
        <v>-13.9</v>
      </c>
      <c r="H4459">
        <v>-8.9</v>
      </c>
    </row>
    <row r="4460" spans="1:8" x14ac:dyDescent="0.25">
      <c r="A4460" s="1">
        <v>44378</v>
      </c>
      <c r="B4460" t="s">
        <v>39</v>
      </c>
      <c r="C4460">
        <v>112.6255</v>
      </c>
      <c r="D4460">
        <v>101.96203</v>
      </c>
      <c r="E4460">
        <v>-5.4</v>
      </c>
      <c r="F4460">
        <v>8.6999999999999993</v>
      </c>
      <c r="G4460">
        <v>17.100000000000001</v>
      </c>
      <c r="H4460">
        <v>12.1</v>
      </c>
    </row>
    <row r="4461" spans="1:8" x14ac:dyDescent="0.25">
      <c r="A4461" s="1">
        <v>44378</v>
      </c>
      <c r="B4461" t="s">
        <v>2</v>
      </c>
      <c r="C4461">
        <v>113.91595</v>
      </c>
      <c r="D4461">
        <v>109.5038</v>
      </c>
      <c r="E4461">
        <v>2.7</v>
      </c>
      <c r="F4461">
        <v>3.1</v>
      </c>
      <c r="G4461">
        <v>9.1999999999999993</v>
      </c>
      <c r="H4461">
        <v>1.7</v>
      </c>
    </row>
    <row r="4462" spans="1:8" x14ac:dyDescent="0.25">
      <c r="A4462" s="1">
        <v>44378</v>
      </c>
      <c r="B4462" t="s">
        <v>40</v>
      </c>
      <c r="C4462">
        <v>99.927459999999996</v>
      </c>
      <c r="D4462">
        <v>96.146169999999998</v>
      </c>
      <c r="E4462">
        <v>-3.2</v>
      </c>
      <c r="F4462">
        <v>2.5</v>
      </c>
      <c r="G4462">
        <v>3.8</v>
      </c>
      <c r="H4462">
        <v>0.9</v>
      </c>
    </row>
    <row r="4463" spans="1:8" x14ac:dyDescent="0.25">
      <c r="A4463" s="1">
        <v>44378</v>
      </c>
      <c r="B4463" t="s">
        <v>41</v>
      </c>
      <c r="C4463">
        <v>109.63948000000001</v>
      </c>
      <c r="D4463">
        <v>97.987110000000001</v>
      </c>
      <c r="E4463">
        <v>-3.2</v>
      </c>
      <c r="F4463">
        <v>1.7</v>
      </c>
      <c r="G4463">
        <v>14.6</v>
      </c>
      <c r="H4463">
        <v>9.1</v>
      </c>
    </row>
    <row r="4464" spans="1:8" x14ac:dyDescent="0.25">
      <c r="A4464" s="1">
        <v>44378</v>
      </c>
      <c r="B4464" t="s">
        <v>42</v>
      </c>
      <c r="C4464">
        <v>108.49812</v>
      </c>
      <c r="D4464">
        <v>101.32554</v>
      </c>
      <c r="E4464">
        <v>3.3</v>
      </c>
      <c r="F4464">
        <v>7.9</v>
      </c>
      <c r="G4464">
        <v>16</v>
      </c>
      <c r="H4464">
        <v>11.3</v>
      </c>
    </row>
    <row r="4465" spans="1:8" x14ac:dyDescent="0.25">
      <c r="A4465" s="1">
        <v>44378</v>
      </c>
      <c r="B4465" t="s">
        <v>43</v>
      </c>
      <c r="C4465">
        <v>105.96731</v>
      </c>
      <c r="D4465">
        <v>101.95115</v>
      </c>
      <c r="E4465">
        <v>-1</v>
      </c>
      <c r="F4465">
        <v>7.5</v>
      </c>
      <c r="G4465">
        <v>23</v>
      </c>
      <c r="H4465">
        <v>16.100000000000001</v>
      </c>
    </row>
    <row r="4466" spans="1:8" x14ac:dyDescent="0.25">
      <c r="A4466" s="1">
        <v>44378</v>
      </c>
      <c r="B4466" t="s">
        <v>44</v>
      </c>
      <c r="C4466">
        <v>101.74412</v>
      </c>
      <c r="D4466">
        <v>94.755269999999996</v>
      </c>
      <c r="E4466">
        <v>-1.9</v>
      </c>
      <c r="F4466">
        <v>2</v>
      </c>
      <c r="G4466">
        <v>18</v>
      </c>
      <c r="H4466">
        <v>13</v>
      </c>
    </row>
    <row r="4467" spans="1:8" x14ac:dyDescent="0.25">
      <c r="A4467" s="1">
        <v>44378</v>
      </c>
      <c r="B4467" t="s">
        <v>45</v>
      </c>
      <c r="C4467" t="s">
        <v>48</v>
      </c>
      <c r="D4467" t="s">
        <v>48</v>
      </c>
      <c r="E4467" t="s">
        <v>48</v>
      </c>
      <c r="F4467" t="s">
        <v>48</v>
      </c>
      <c r="G4467" t="s">
        <v>48</v>
      </c>
      <c r="H4467" t="s">
        <v>48</v>
      </c>
    </row>
    <row r="4468" spans="1:8" x14ac:dyDescent="0.25">
      <c r="A4468" s="1">
        <v>44378</v>
      </c>
      <c r="B4468" t="s">
        <v>46</v>
      </c>
      <c r="C4468">
        <v>93.620500000000007</v>
      </c>
      <c r="D4468">
        <v>77.214330000000004</v>
      </c>
      <c r="E4468">
        <v>-3.3</v>
      </c>
      <c r="F4468">
        <v>-3.1</v>
      </c>
      <c r="G4468">
        <v>-4.9000000000000004</v>
      </c>
      <c r="H4468">
        <v>-6.9</v>
      </c>
    </row>
    <row r="4469" spans="1:8" x14ac:dyDescent="0.25">
      <c r="A4469" s="1">
        <v>44378</v>
      </c>
      <c r="B4469" t="s">
        <v>47</v>
      </c>
      <c r="C4469">
        <v>130.95698999999999</v>
      </c>
      <c r="D4469">
        <v>102.49699</v>
      </c>
      <c r="E4469">
        <v>0.8</v>
      </c>
      <c r="F4469">
        <v>-3.2</v>
      </c>
      <c r="G4469">
        <v>-3.9</v>
      </c>
      <c r="H4469">
        <v>-2.5</v>
      </c>
    </row>
    <row r="4470" spans="1:8" x14ac:dyDescent="0.25">
      <c r="A4470" s="1">
        <v>44409</v>
      </c>
      <c r="B4470" t="s">
        <v>1</v>
      </c>
      <c r="C4470">
        <v>108.81356</v>
      </c>
      <c r="D4470">
        <v>99.415130000000005</v>
      </c>
      <c r="E4470">
        <v>0.1</v>
      </c>
      <c r="F4470">
        <v>-0.6</v>
      </c>
      <c r="G4470">
        <v>9.3000000000000007</v>
      </c>
      <c r="H4470">
        <v>7.2</v>
      </c>
    </row>
    <row r="4471" spans="1:8" x14ac:dyDescent="0.25">
      <c r="A4471" s="1">
        <v>44409</v>
      </c>
      <c r="B4471" t="s">
        <v>118</v>
      </c>
      <c r="C4471">
        <v>96.907409999999999</v>
      </c>
      <c r="D4471">
        <v>92.63288</v>
      </c>
      <c r="E4471">
        <v>-7</v>
      </c>
      <c r="F4471">
        <v>-16.899999999999999</v>
      </c>
      <c r="G4471">
        <v>-3</v>
      </c>
      <c r="H4471">
        <v>-0.9</v>
      </c>
    </row>
    <row r="4472" spans="1:8" x14ac:dyDescent="0.25">
      <c r="A4472" s="1">
        <v>44409</v>
      </c>
      <c r="B4472" t="s">
        <v>32</v>
      </c>
      <c r="C4472">
        <v>101.33113</v>
      </c>
      <c r="D4472">
        <v>93.466229999999996</v>
      </c>
      <c r="E4472">
        <v>1.5</v>
      </c>
      <c r="F4472">
        <v>-1.2</v>
      </c>
      <c r="G4472">
        <v>17.100000000000001</v>
      </c>
      <c r="H4472">
        <v>14.5</v>
      </c>
    </row>
    <row r="4473" spans="1:8" x14ac:dyDescent="0.25">
      <c r="A4473" s="1">
        <v>44409</v>
      </c>
      <c r="B4473" t="s">
        <v>33</v>
      </c>
      <c r="C4473">
        <v>128.52789000000001</v>
      </c>
      <c r="D4473">
        <v>111.30422</v>
      </c>
      <c r="E4473">
        <v>9.1</v>
      </c>
      <c r="F4473">
        <v>-6.2</v>
      </c>
      <c r="G4473">
        <v>-1.4</v>
      </c>
      <c r="H4473">
        <v>0.1</v>
      </c>
    </row>
    <row r="4474" spans="1:8" x14ac:dyDescent="0.25">
      <c r="A4474" s="1">
        <v>44409</v>
      </c>
      <c r="B4474" t="s">
        <v>34</v>
      </c>
      <c r="C4474" t="s">
        <v>48</v>
      </c>
      <c r="D4474" t="s">
        <v>48</v>
      </c>
      <c r="E4474" t="s">
        <v>48</v>
      </c>
      <c r="F4474" t="s">
        <v>48</v>
      </c>
      <c r="G4474" t="s">
        <v>48</v>
      </c>
      <c r="H4474" t="s">
        <v>48</v>
      </c>
    </row>
    <row r="4475" spans="1:8" x14ac:dyDescent="0.25">
      <c r="A4475" s="1">
        <v>44409</v>
      </c>
      <c r="B4475" t="s">
        <v>35</v>
      </c>
      <c r="C4475">
        <v>116.68611</v>
      </c>
      <c r="D4475">
        <v>105.58004</v>
      </c>
      <c r="E4475">
        <v>-0.5</v>
      </c>
      <c r="F4475">
        <v>-5.8</v>
      </c>
      <c r="G4475">
        <v>16.2</v>
      </c>
      <c r="H4475">
        <v>13.4</v>
      </c>
    </row>
    <row r="4476" spans="1:8" x14ac:dyDescent="0.25">
      <c r="A4476" s="1">
        <v>44409</v>
      </c>
      <c r="B4476" t="s">
        <v>36</v>
      </c>
      <c r="C4476" t="s">
        <v>48</v>
      </c>
      <c r="D4476" t="s">
        <v>48</v>
      </c>
      <c r="E4476" t="s">
        <v>48</v>
      </c>
      <c r="F4476" t="s">
        <v>48</v>
      </c>
      <c r="G4476" t="s">
        <v>48</v>
      </c>
      <c r="H4476" t="s">
        <v>48</v>
      </c>
    </row>
    <row r="4477" spans="1:8" x14ac:dyDescent="0.25">
      <c r="A4477" s="1">
        <v>44409</v>
      </c>
      <c r="B4477" t="s">
        <v>37</v>
      </c>
      <c r="C4477">
        <v>93.247309999999999</v>
      </c>
      <c r="D4477">
        <v>90.512879999999996</v>
      </c>
      <c r="E4477">
        <v>-5.5</v>
      </c>
      <c r="F4477">
        <v>-13.7</v>
      </c>
      <c r="G4477">
        <v>3.1</v>
      </c>
      <c r="H4477">
        <v>5</v>
      </c>
    </row>
    <row r="4478" spans="1:8" x14ac:dyDescent="0.25">
      <c r="A4478" s="1">
        <v>44409</v>
      </c>
      <c r="B4478" t="s">
        <v>38</v>
      </c>
      <c r="C4478">
        <v>102.80351</v>
      </c>
      <c r="D4478">
        <v>96.824510000000004</v>
      </c>
      <c r="E4478">
        <v>-3.5</v>
      </c>
      <c r="F4478">
        <v>-13.3</v>
      </c>
      <c r="G4478">
        <v>-13.8</v>
      </c>
      <c r="H4478">
        <v>-9.6</v>
      </c>
    </row>
    <row r="4479" spans="1:8" x14ac:dyDescent="0.25">
      <c r="A4479" s="1">
        <v>44409</v>
      </c>
      <c r="B4479" t="s">
        <v>39</v>
      </c>
      <c r="C4479">
        <v>114.12514</v>
      </c>
      <c r="D4479">
        <v>103.81789000000001</v>
      </c>
      <c r="E4479">
        <v>1.8</v>
      </c>
      <c r="F4479">
        <v>6.9</v>
      </c>
      <c r="G4479">
        <v>15.6</v>
      </c>
      <c r="H4479">
        <v>12.6</v>
      </c>
    </row>
    <row r="4480" spans="1:8" x14ac:dyDescent="0.25">
      <c r="A4480" s="1">
        <v>44409</v>
      </c>
      <c r="B4480" t="s">
        <v>2</v>
      </c>
      <c r="C4480">
        <v>114.27305</v>
      </c>
      <c r="D4480">
        <v>108.28807999999999</v>
      </c>
      <c r="E4480">
        <v>-1.1000000000000001</v>
      </c>
      <c r="F4480">
        <v>3</v>
      </c>
      <c r="G4480">
        <v>8.3000000000000007</v>
      </c>
      <c r="H4480">
        <v>3.4</v>
      </c>
    </row>
    <row r="4481" spans="1:8" x14ac:dyDescent="0.25">
      <c r="A4481" s="1">
        <v>44409</v>
      </c>
      <c r="B4481" t="s">
        <v>40</v>
      </c>
      <c r="C4481">
        <v>99.919340000000005</v>
      </c>
      <c r="D4481">
        <v>96.352720000000005</v>
      </c>
      <c r="E4481">
        <v>0.2</v>
      </c>
      <c r="F4481">
        <v>-0.4</v>
      </c>
      <c r="G4481">
        <v>3.2</v>
      </c>
      <c r="H4481">
        <v>0.5</v>
      </c>
    </row>
    <row r="4482" spans="1:8" x14ac:dyDescent="0.25">
      <c r="A4482" s="1">
        <v>44409</v>
      </c>
      <c r="B4482" t="s">
        <v>41</v>
      </c>
      <c r="C4482">
        <v>112.50167999999999</v>
      </c>
      <c r="D4482">
        <v>99.105760000000004</v>
      </c>
      <c r="E4482">
        <v>1.1000000000000001</v>
      </c>
      <c r="F4482">
        <v>0.5</v>
      </c>
      <c r="G4482">
        <v>12.4</v>
      </c>
      <c r="H4482">
        <v>9.8000000000000007</v>
      </c>
    </row>
    <row r="4483" spans="1:8" x14ac:dyDescent="0.25">
      <c r="A4483" s="1">
        <v>44409</v>
      </c>
      <c r="B4483" t="s">
        <v>42</v>
      </c>
      <c r="C4483">
        <v>110.42016</v>
      </c>
      <c r="D4483">
        <v>102.98475000000001</v>
      </c>
      <c r="E4483">
        <v>1.6</v>
      </c>
      <c r="F4483">
        <v>9</v>
      </c>
      <c r="G4483">
        <v>15</v>
      </c>
      <c r="H4483">
        <v>13.1</v>
      </c>
    </row>
    <row r="4484" spans="1:8" x14ac:dyDescent="0.25">
      <c r="A4484" s="1">
        <v>44409</v>
      </c>
      <c r="B4484" t="s">
        <v>43</v>
      </c>
      <c r="C4484">
        <v>110.03663</v>
      </c>
      <c r="D4484">
        <v>104.01329</v>
      </c>
      <c r="E4484">
        <v>2</v>
      </c>
      <c r="F4484">
        <v>6.5</v>
      </c>
      <c r="G4484">
        <v>20.6</v>
      </c>
      <c r="H4484">
        <v>16.899999999999999</v>
      </c>
    </row>
    <row r="4485" spans="1:8" x14ac:dyDescent="0.25">
      <c r="A4485" s="1">
        <v>44409</v>
      </c>
      <c r="B4485" t="s">
        <v>44</v>
      </c>
      <c r="C4485">
        <v>102.58828</v>
      </c>
      <c r="D4485">
        <v>95.433099999999996</v>
      </c>
      <c r="E4485">
        <v>0.7</v>
      </c>
      <c r="F4485">
        <v>0.5</v>
      </c>
      <c r="G4485">
        <v>15.4</v>
      </c>
      <c r="H4485">
        <v>13.1</v>
      </c>
    </row>
    <row r="4486" spans="1:8" x14ac:dyDescent="0.25">
      <c r="A4486" s="1">
        <v>44409</v>
      </c>
      <c r="B4486" t="s">
        <v>45</v>
      </c>
      <c r="C4486" t="s">
        <v>48</v>
      </c>
      <c r="D4486" t="s">
        <v>48</v>
      </c>
      <c r="E4486" t="s">
        <v>48</v>
      </c>
      <c r="F4486" t="s">
        <v>48</v>
      </c>
      <c r="G4486" t="s">
        <v>48</v>
      </c>
      <c r="H4486" t="s">
        <v>48</v>
      </c>
    </row>
    <row r="4487" spans="1:8" x14ac:dyDescent="0.25">
      <c r="A4487" s="1">
        <v>44409</v>
      </c>
      <c r="B4487" t="s">
        <v>46</v>
      </c>
      <c r="C4487">
        <v>91.488389999999995</v>
      </c>
      <c r="D4487">
        <v>77.352580000000003</v>
      </c>
      <c r="E4487">
        <v>0.2</v>
      </c>
      <c r="F4487">
        <v>-1.3</v>
      </c>
      <c r="G4487">
        <v>-4.4000000000000004</v>
      </c>
      <c r="H4487">
        <v>-6.2</v>
      </c>
    </row>
    <row r="4488" spans="1:8" x14ac:dyDescent="0.25">
      <c r="A4488" s="1">
        <v>44409</v>
      </c>
      <c r="B4488" t="s">
        <v>47</v>
      </c>
      <c r="C4488">
        <v>133.29021</v>
      </c>
      <c r="D4488">
        <v>101.46832999999999</v>
      </c>
      <c r="E4488">
        <v>-1</v>
      </c>
      <c r="F4488">
        <v>-3.6</v>
      </c>
      <c r="G4488">
        <v>-3.8</v>
      </c>
      <c r="H4488">
        <v>-3.3</v>
      </c>
    </row>
    <row r="4489" spans="1:8" x14ac:dyDescent="0.25">
      <c r="A4489" s="1">
        <v>44440</v>
      </c>
      <c r="B4489" t="s">
        <v>1</v>
      </c>
      <c r="C4489">
        <v>106.61015999999999</v>
      </c>
      <c r="D4489">
        <v>99.031369999999995</v>
      </c>
      <c r="E4489">
        <v>-0.4</v>
      </c>
      <c r="F4489">
        <v>-4.0999999999999996</v>
      </c>
      <c r="G4489">
        <v>7.6</v>
      </c>
      <c r="H4489">
        <v>6.5</v>
      </c>
    </row>
    <row r="4490" spans="1:8" x14ac:dyDescent="0.25">
      <c r="A4490" s="1">
        <v>44440</v>
      </c>
      <c r="B4490" t="s">
        <v>118</v>
      </c>
      <c r="C4490">
        <v>102.48343</v>
      </c>
      <c r="D4490">
        <v>99.40634</v>
      </c>
      <c r="E4490">
        <v>7.3</v>
      </c>
      <c r="F4490">
        <v>-14.4</v>
      </c>
      <c r="G4490">
        <v>-4.5</v>
      </c>
      <c r="H4490">
        <v>-2.5</v>
      </c>
    </row>
    <row r="4491" spans="1:8" x14ac:dyDescent="0.25">
      <c r="A4491" s="1">
        <v>44440</v>
      </c>
      <c r="B4491" t="s">
        <v>32</v>
      </c>
      <c r="C4491">
        <v>98.736689999999996</v>
      </c>
      <c r="D4491">
        <v>93.115170000000006</v>
      </c>
      <c r="E4491">
        <v>-0.4</v>
      </c>
      <c r="F4491">
        <v>-13.4</v>
      </c>
      <c r="G4491">
        <v>12.6</v>
      </c>
      <c r="H4491">
        <v>11.4</v>
      </c>
    </row>
    <row r="4492" spans="1:8" x14ac:dyDescent="0.25">
      <c r="A4492" s="1">
        <v>44440</v>
      </c>
      <c r="B4492" t="s">
        <v>33</v>
      </c>
      <c r="C4492">
        <v>122.96881999999999</v>
      </c>
      <c r="D4492">
        <v>112.31849</v>
      </c>
      <c r="E4492">
        <v>0.9</v>
      </c>
      <c r="F4492">
        <v>-7.9</v>
      </c>
      <c r="G4492">
        <v>-2.2999999999999998</v>
      </c>
      <c r="H4492">
        <v>-1.4</v>
      </c>
    </row>
    <row r="4493" spans="1:8" x14ac:dyDescent="0.25">
      <c r="A4493" s="1">
        <v>44440</v>
      </c>
      <c r="B4493" t="s">
        <v>34</v>
      </c>
      <c r="C4493" t="s">
        <v>48</v>
      </c>
      <c r="D4493" t="s">
        <v>48</v>
      </c>
      <c r="E4493" t="s">
        <v>48</v>
      </c>
      <c r="F4493" t="s">
        <v>48</v>
      </c>
      <c r="G4493" t="s">
        <v>48</v>
      </c>
      <c r="H4493" t="s">
        <v>48</v>
      </c>
    </row>
    <row r="4494" spans="1:8" x14ac:dyDescent="0.25">
      <c r="A4494" s="1">
        <v>44440</v>
      </c>
      <c r="B4494" t="s">
        <v>35</v>
      </c>
      <c r="C4494">
        <v>112.52291</v>
      </c>
      <c r="D4494">
        <v>103.72725</v>
      </c>
      <c r="E4494">
        <v>-1.8</v>
      </c>
      <c r="F4494">
        <v>-12.2</v>
      </c>
      <c r="G4494">
        <v>11.8</v>
      </c>
      <c r="H4494">
        <v>11.1</v>
      </c>
    </row>
    <row r="4495" spans="1:8" x14ac:dyDescent="0.25">
      <c r="A4495" s="1">
        <v>44440</v>
      </c>
      <c r="B4495" t="s">
        <v>36</v>
      </c>
      <c r="C4495" t="s">
        <v>48</v>
      </c>
      <c r="D4495" t="s">
        <v>48</v>
      </c>
      <c r="E4495" t="s">
        <v>48</v>
      </c>
      <c r="F4495" t="s">
        <v>48</v>
      </c>
      <c r="G4495" t="s">
        <v>48</v>
      </c>
      <c r="H4495" t="s">
        <v>48</v>
      </c>
    </row>
    <row r="4496" spans="1:8" x14ac:dyDescent="0.25">
      <c r="A4496" s="1">
        <v>44440</v>
      </c>
      <c r="B4496" t="s">
        <v>37</v>
      </c>
      <c r="C4496">
        <v>110.13442000000001</v>
      </c>
      <c r="D4496">
        <v>103.01391</v>
      </c>
      <c r="E4496">
        <v>13.8</v>
      </c>
      <c r="F4496">
        <v>-6.9</v>
      </c>
      <c r="G4496">
        <v>1.7</v>
      </c>
      <c r="H4496">
        <v>3.7</v>
      </c>
    </row>
    <row r="4497" spans="1:8" x14ac:dyDescent="0.25">
      <c r="A4497" s="1">
        <v>44440</v>
      </c>
      <c r="B4497" t="s">
        <v>38</v>
      </c>
      <c r="C4497">
        <v>105.00773</v>
      </c>
      <c r="D4497">
        <v>100.16083</v>
      </c>
      <c r="E4497">
        <v>3.4</v>
      </c>
      <c r="F4497">
        <v>-13.9</v>
      </c>
      <c r="G4497">
        <v>-13.8</v>
      </c>
      <c r="H4497">
        <v>-10.7</v>
      </c>
    </row>
    <row r="4498" spans="1:8" x14ac:dyDescent="0.25">
      <c r="A4498" s="1">
        <v>44440</v>
      </c>
      <c r="B4498" t="s">
        <v>39</v>
      </c>
      <c r="C4498">
        <v>110.45666</v>
      </c>
      <c r="D4498">
        <v>101.61490000000001</v>
      </c>
      <c r="E4498">
        <v>-2.1</v>
      </c>
      <c r="F4498">
        <v>4.5</v>
      </c>
      <c r="G4498">
        <v>14.1</v>
      </c>
      <c r="H4498">
        <v>12.6</v>
      </c>
    </row>
    <row r="4499" spans="1:8" x14ac:dyDescent="0.25">
      <c r="A4499" s="1">
        <v>44440</v>
      </c>
      <c r="B4499" t="s">
        <v>2</v>
      </c>
      <c r="C4499">
        <v>113.41933</v>
      </c>
      <c r="D4499">
        <v>108.66732</v>
      </c>
      <c r="E4499">
        <v>0.4</v>
      </c>
      <c r="F4499">
        <v>0</v>
      </c>
      <c r="G4499">
        <v>7.3</v>
      </c>
      <c r="H4499">
        <v>4.5999999999999996</v>
      </c>
    </row>
    <row r="4500" spans="1:8" x14ac:dyDescent="0.25">
      <c r="A4500" s="1">
        <v>44440</v>
      </c>
      <c r="B4500" t="s">
        <v>40</v>
      </c>
      <c r="C4500">
        <v>99.13852</v>
      </c>
      <c r="D4500">
        <v>96.421229999999994</v>
      </c>
      <c r="E4500">
        <v>0.1</v>
      </c>
      <c r="F4500">
        <v>4.8</v>
      </c>
      <c r="G4500">
        <v>3.4</v>
      </c>
      <c r="H4500">
        <v>0.9</v>
      </c>
    </row>
    <row r="4501" spans="1:8" x14ac:dyDescent="0.25">
      <c r="A4501" s="1">
        <v>44440</v>
      </c>
      <c r="B4501" t="s">
        <v>41</v>
      </c>
      <c r="C4501">
        <v>109.38087</v>
      </c>
      <c r="D4501">
        <v>97.442899999999995</v>
      </c>
      <c r="E4501">
        <v>-1.7</v>
      </c>
      <c r="F4501">
        <v>-5.4</v>
      </c>
      <c r="G4501">
        <v>9.9</v>
      </c>
      <c r="H4501">
        <v>8.6999999999999993</v>
      </c>
    </row>
    <row r="4502" spans="1:8" x14ac:dyDescent="0.25">
      <c r="A4502" s="1">
        <v>44440</v>
      </c>
      <c r="B4502" t="s">
        <v>42</v>
      </c>
      <c r="C4502">
        <v>108.27146</v>
      </c>
      <c r="D4502">
        <v>103.18561</v>
      </c>
      <c r="E4502">
        <v>0.2</v>
      </c>
      <c r="F4502">
        <v>0.6</v>
      </c>
      <c r="G4502">
        <v>13.1</v>
      </c>
      <c r="H4502">
        <v>12.8</v>
      </c>
    </row>
    <row r="4503" spans="1:8" x14ac:dyDescent="0.25">
      <c r="A4503" s="1">
        <v>44440</v>
      </c>
      <c r="B4503" t="s">
        <v>43</v>
      </c>
      <c r="C4503">
        <v>109.05042</v>
      </c>
      <c r="D4503">
        <v>104.24497</v>
      </c>
      <c r="E4503">
        <v>0.2</v>
      </c>
      <c r="F4503">
        <v>0.4</v>
      </c>
      <c r="G4503">
        <v>17.899999999999999</v>
      </c>
      <c r="H4503">
        <v>16.100000000000001</v>
      </c>
    </row>
    <row r="4504" spans="1:8" x14ac:dyDescent="0.25">
      <c r="A4504" s="1">
        <v>44440</v>
      </c>
      <c r="B4504" t="s">
        <v>44</v>
      </c>
      <c r="C4504">
        <v>97.372659999999996</v>
      </c>
      <c r="D4504">
        <v>96.210160000000002</v>
      </c>
      <c r="E4504">
        <v>0.8</v>
      </c>
      <c r="F4504">
        <v>-4.0999999999999996</v>
      </c>
      <c r="G4504">
        <v>12.9</v>
      </c>
      <c r="H4504">
        <v>12</v>
      </c>
    </row>
    <row r="4505" spans="1:8" x14ac:dyDescent="0.25">
      <c r="A4505" s="1">
        <v>44440</v>
      </c>
      <c r="B4505" t="s">
        <v>45</v>
      </c>
      <c r="C4505" t="s">
        <v>48</v>
      </c>
      <c r="D4505" t="s">
        <v>48</v>
      </c>
      <c r="E4505" t="s">
        <v>48</v>
      </c>
      <c r="F4505" t="s">
        <v>48</v>
      </c>
      <c r="G4505" t="s">
        <v>48</v>
      </c>
      <c r="H4505" t="s">
        <v>48</v>
      </c>
    </row>
    <row r="4506" spans="1:8" x14ac:dyDescent="0.25">
      <c r="A4506" s="1">
        <v>44440</v>
      </c>
      <c r="B4506" t="s">
        <v>46</v>
      </c>
      <c r="C4506">
        <v>81.515469999999993</v>
      </c>
      <c r="D4506">
        <v>75.315569999999994</v>
      </c>
      <c r="E4506">
        <v>-2.6</v>
      </c>
      <c r="F4506">
        <v>-10</v>
      </c>
      <c r="G4506">
        <v>-5.0999999999999996</v>
      </c>
      <c r="H4506">
        <v>-6.6</v>
      </c>
    </row>
    <row r="4507" spans="1:8" x14ac:dyDescent="0.25">
      <c r="A4507" s="1">
        <v>44440</v>
      </c>
      <c r="B4507" t="s">
        <v>47</v>
      </c>
      <c r="C4507">
        <v>121.9442</v>
      </c>
      <c r="D4507">
        <v>98.059200000000004</v>
      </c>
      <c r="E4507">
        <v>-3.4</v>
      </c>
      <c r="F4507">
        <v>-8.5</v>
      </c>
      <c r="G4507">
        <v>-4.5</v>
      </c>
      <c r="H4507">
        <v>-4.8</v>
      </c>
    </row>
    <row r="4508" spans="1:8" x14ac:dyDescent="0.25">
      <c r="A4508" s="1">
        <v>44470</v>
      </c>
      <c r="B4508" t="s">
        <v>1</v>
      </c>
      <c r="C4508">
        <v>104.56847</v>
      </c>
      <c r="D4508">
        <v>98.663669999999996</v>
      </c>
      <c r="E4508">
        <v>-0.4</v>
      </c>
      <c r="F4508">
        <v>-7.8</v>
      </c>
      <c r="G4508">
        <v>5.7</v>
      </c>
      <c r="H4508">
        <v>5.7</v>
      </c>
    </row>
    <row r="4509" spans="1:8" x14ac:dyDescent="0.25">
      <c r="A4509" s="1">
        <v>44470</v>
      </c>
      <c r="B4509" t="s">
        <v>118</v>
      </c>
      <c r="C4509">
        <v>115.29094000000001</v>
      </c>
      <c r="D4509">
        <v>104.64216</v>
      </c>
      <c r="E4509">
        <v>5.3</v>
      </c>
      <c r="F4509">
        <v>-10.9</v>
      </c>
      <c r="G4509">
        <v>-5.3</v>
      </c>
      <c r="H4509">
        <v>-3.6</v>
      </c>
    </row>
    <row r="4510" spans="1:8" x14ac:dyDescent="0.25">
      <c r="A4510" s="1">
        <v>44470</v>
      </c>
      <c r="B4510" t="s">
        <v>32</v>
      </c>
      <c r="C4510">
        <v>101.95769</v>
      </c>
      <c r="D4510">
        <v>94.74588</v>
      </c>
      <c r="E4510">
        <v>1.8</v>
      </c>
      <c r="F4510">
        <v>-11.9</v>
      </c>
      <c r="G4510">
        <v>9.4</v>
      </c>
      <c r="H4510">
        <v>9.4</v>
      </c>
    </row>
    <row r="4511" spans="1:8" x14ac:dyDescent="0.25">
      <c r="A4511" s="1">
        <v>44470</v>
      </c>
      <c r="B4511" t="s">
        <v>33</v>
      </c>
      <c r="C4511">
        <v>113.23873</v>
      </c>
      <c r="D4511">
        <v>103.13197</v>
      </c>
      <c r="E4511">
        <v>-8.1999999999999993</v>
      </c>
      <c r="F4511">
        <v>-14.2</v>
      </c>
      <c r="G4511">
        <v>-3.7</v>
      </c>
      <c r="H4511">
        <v>-3.2</v>
      </c>
    </row>
    <row r="4512" spans="1:8" x14ac:dyDescent="0.25">
      <c r="A4512" s="1">
        <v>44470</v>
      </c>
      <c r="B4512" t="s">
        <v>34</v>
      </c>
      <c r="C4512" t="s">
        <v>48</v>
      </c>
      <c r="D4512" t="s">
        <v>48</v>
      </c>
      <c r="E4512" t="s">
        <v>48</v>
      </c>
      <c r="F4512" t="s">
        <v>48</v>
      </c>
      <c r="G4512" t="s">
        <v>48</v>
      </c>
      <c r="H4512" t="s">
        <v>48</v>
      </c>
    </row>
    <row r="4513" spans="1:8" x14ac:dyDescent="0.25">
      <c r="A4513" s="1">
        <v>44470</v>
      </c>
      <c r="B4513" t="s">
        <v>35</v>
      </c>
      <c r="C4513">
        <v>119.06707</v>
      </c>
      <c r="D4513">
        <v>106.95847999999999</v>
      </c>
      <c r="E4513">
        <v>3.1</v>
      </c>
      <c r="F4513">
        <v>-9.8000000000000007</v>
      </c>
      <c r="G4513">
        <v>8.9</v>
      </c>
      <c r="H4513">
        <v>9.4</v>
      </c>
    </row>
    <row r="4514" spans="1:8" x14ac:dyDescent="0.25">
      <c r="A4514" s="1">
        <v>44470</v>
      </c>
      <c r="B4514" t="s">
        <v>36</v>
      </c>
      <c r="C4514" t="s">
        <v>48</v>
      </c>
      <c r="D4514" t="s">
        <v>48</v>
      </c>
      <c r="E4514" t="s">
        <v>48</v>
      </c>
      <c r="F4514" t="s">
        <v>48</v>
      </c>
      <c r="G4514" t="s">
        <v>48</v>
      </c>
      <c r="H4514" t="s">
        <v>48</v>
      </c>
    </row>
    <row r="4515" spans="1:8" x14ac:dyDescent="0.25">
      <c r="A4515" s="1">
        <v>44470</v>
      </c>
      <c r="B4515" t="s">
        <v>37</v>
      </c>
      <c r="C4515">
        <v>125.2252</v>
      </c>
      <c r="D4515">
        <v>107.61046</v>
      </c>
      <c r="E4515">
        <v>4.5</v>
      </c>
      <c r="F4515">
        <v>-7.4</v>
      </c>
      <c r="G4515">
        <v>0.4</v>
      </c>
      <c r="H4515">
        <v>2.1</v>
      </c>
    </row>
    <row r="4516" spans="1:8" x14ac:dyDescent="0.25">
      <c r="A4516" s="1">
        <v>44470</v>
      </c>
      <c r="B4516" t="s">
        <v>38</v>
      </c>
      <c r="C4516">
        <v>110.44978</v>
      </c>
      <c r="D4516">
        <v>103.35042</v>
      </c>
      <c r="E4516">
        <v>3.2</v>
      </c>
      <c r="F4516">
        <v>-11.2</v>
      </c>
      <c r="G4516">
        <v>-13.5</v>
      </c>
      <c r="H4516">
        <v>-11.2</v>
      </c>
    </row>
    <row r="4517" spans="1:8" x14ac:dyDescent="0.25">
      <c r="A4517" s="1">
        <v>44470</v>
      </c>
      <c r="B4517" t="s">
        <v>39</v>
      </c>
      <c r="C4517">
        <v>100.80862999999999</v>
      </c>
      <c r="D4517">
        <v>95.019400000000005</v>
      </c>
      <c r="E4517">
        <v>-6.5</v>
      </c>
      <c r="F4517">
        <v>-5.2</v>
      </c>
      <c r="G4517">
        <v>11.9</v>
      </c>
      <c r="H4517">
        <v>11.8</v>
      </c>
    </row>
    <row r="4518" spans="1:8" x14ac:dyDescent="0.25">
      <c r="A4518" s="1">
        <v>44470</v>
      </c>
      <c r="B4518" t="s">
        <v>2</v>
      </c>
      <c r="C4518">
        <v>114.16849999999999</v>
      </c>
      <c r="D4518">
        <v>111.71353999999999</v>
      </c>
      <c r="E4518">
        <v>2.8</v>
      </c>
      <c r="F4518">
        <v>-0.6</v>
      </c>
      <c r="G4518">
        <v>6.4</v>
      </c>
      <c r="H4518">
        <v>5.3</v>
      </c>
    </row>
    <row r="4519" spans="1:8" x14ac:dyDescent="0.25">
      <c r="A4519" s="1">
        <v>44470</v>
      </c>
      <c r="B4519" t="s">
        <v>40</v>
      </c>
      <c r="C4519">
        <v>101.55944</v>
      </c>
      <c r="D4519">
        <v>97.068240000000003</v>
      </c>
      <c r="E4519">
        <v>0.7</v>
      </c>
      <c r="F4519">
        <v>6.7</v>
      </c>
      <c r="G4519">
        <v>3.7</v>
      </c>
      <c r="H4519">
        <v>2</v>
      </c>
    </row>
    <row r="4520" spans="1:8" x14ac:dyDescent="0.25">
      <c r="A4520" s="1">
        <v>44470</v>
      </c>
      <c r="B4520" t="s">
        <v>41</v>
      </c>
      <c r="C4520">
        <v>101.56213</v>
      </c>
      <c r="D4520">
        <v>94.717380000000006</v>
      </c>
      <c r="E4520">
        <v>-2.8</v>
      </c>
      <c r="F4520">
        <v>-12.1</v>
      </c>
      <c r="G4520">
        <v>7.3</v>
      </c>
      <c r="H4520">
        <v>7.4</v>
      </c>
    </row>
    <row r="4521" spans="1:8" x14ac:dyDescent="0.25">
      <c r="A4521" s="1">
        <v>44470</v>
      </c>
      <c r="B4521" t="s">
        <v>42</v>
      </c>
      <c r="C4521">
        <v>108.62940999999999</v>
      </c>
      <c r="D4521">
        <v>104.64755</v>
      </c>
      <c r="E4521">
        <v>1.4</v>
      </c>
      <c r="F4521">
        <v>-4.3</v>
      </c>
      <c r="G4521">
        <v>11</v>
      </c>
      <c r="H4521">
        <v>11.8</v>
      </c>
    </row>
    <row r="4522" spans="1:8" x14ac:dyDescent="0.25">
      <c r="A4522" s="1">
        <v>44470</v>
      </c>
      <c r="B4522" t="s">
        <v>43</v>
      </c>
      <c r="C4522">
        <v>104.67729</v>
      </c>
      <c r="D4522">
        <v>98.719610000000003</v>
      </c>
      <c r="E4522">
        <v>-5.3</v>
      </c>
      <c r="F4522">
        <v>-11.8</v>
      </c>
      <c r="G4522">
        <v>14.1</v>
      </c>
      <c r="H4522">
        <v>14</v>
      </c>
    </row>
    <row r="4523" spans="1:8" x14ac:dyDescent="0.25">
      <c r="A4523" s="1">
        <v>44470</v>
      </c>
      <c r="B4523" t="s">
        <v>44</v>
      </c>
      <c r="C4523">
        <v>104.06782</v>
      </c>
      <c r="D4523">
        <v>100.25305</v>
      </c>
      <c r="E4523">
        <v>4.2</v>
      </c>
      <c r="F4523">
        <v>-1.5</v>
      </c>
      <c r="G4523">
        <v>11.2</v>
      </c>
      <c r="H4523">
        <v>11.5</v>
      </c>
    </row>
    <row r="4524" spans="1:8" x14ac:dyDescent="0.25">
      <c r="A4524" s="1">
        <v>44470</v>
      </c>
      <c r="B4524" t="s">
        <v>45</v>
      </c>
      <c r="C4524" t="s">
        <v>48</v>
      </c>
      <c r="D4524" t="s">
        <v>48</v>
      </c>
      <c r="E4524" t="s">
        <v>48</v>
      </c>
      <c r="F4524" t="s">
        <v>48</v>
      </c>
      <c r="G4524" t="s">
        <v>48</v>
      </c>
      <c r="H4524" t="s">
        <v>48</v>
      </c>
    </row>
    <row r="4525" spans="1:8" x14ac:dyDescent="0.25">
      <c r="A4525" s="1">
        <v>44470</v>
      </c>
      <c r="B4525" t="s">
        <v>46</v>
      </c>
      <c r="C4525">
        <v>87.877160000000003</v>
      </c>
      <c r="D4525">
        <v>79.771000000000001</v>
      </c>
      <c r="E4525">
        <v>5.9</v>
      </c>
      <c r="F4525">
        <v>-4.2</v>
      </c>
      <c r="G4525">
        <v>-5</v>
      </c>
      <c r="H4525">
        <v>-5.9</v>
      </c>
    </row>
    <row r="4526" spans="1:8" x14ac:dyDescent="0.25">
      <c r="A4526" s="1">
        <v>44470</v>
      </c>
      <c r="B4526" t="s">
        <v>47</v>
      </c>
      <c r="C4526">
        <v>106.68433</v>
      </c>
      <c r="D4526">
        <v>98.973479999999995</v>
      </c>
      <c r="E4526">
        <v>0.9</v>
      </c>
      <c r="F4526">
        <v>-6.3</v>
      </c>
      <c r="G4526">
        <v>-4.7</v>
      </c>
      <c r="H4526">
        <v>-4.5</v>
      </c>
    </row>
    <row r="4527" spans="1:8" x14ac:dyDescent="0.25">
      <c r="A4527" s="1">
        <v>44501</v>
      </c>
      <c r="B4527" t="s">
        <v>1</v>
      </c>
      <c r="C4527">
        <v>100.5582</v>
      </c>
      <c r="D4527">
        <v>98.683099999999996</v>
      </c>
      <c r="E4527">
        <v>0</v>
      </c>
      <c r="F4527">
        <v>-4.4000000000000004</v>
      </c>
      <c r="G4527">
        <v>4.7</v>
      </c>
      <c r="H4527">
        <v>5</v>
      </c>
    </row>
    <row r="4528" spans="1:8" x14ac:dyDescent="0.25">
      <c r="A4528" s="1">
        <v>44501</v>
      </c>
      <c r="B4528" t="s">
        <v>118</v>
      </c>
      <c r="C4528">
        <v>112.72008</v>
      </c>
      <c r="D4528">
        <v>105.35621999999999</v>
      </c>
      <c r="E4528">
        <v>0.7</v>
      </c>
      <c r="F4528">
        <v>-10.3</v>
      </c>
      <c r="G4528">
        <v>-5.8</v>
      </c>
      <c r="H4528">
        <v>-4.9000000000000004</v>
      </c>
    </row>
    <row r="4529" spans="1:8" x14ac:dyDescent="0.25">
      <c r="A4529" s="1">
        <v>44501</v>
      </c>
      <c r="B4529" t="s">
        <v>32</v>
      </c>
      <c r="C4529">
        <v>99.690039999999996</v>
      </c>
      <c r="D4529">
        <v>96.112189999999998</v>
      </c>
      <c r="E4529">
        <v>1.4</v>
      </c>
      <c r="F4529">
        <v>-12.7</v>
      </c>
      <c r="G4529">
        <v>6.8</v>
      </c>
      <c r="H4529">
        <v>7.1</v>
      </c>
    </row>
    <row r="4530" spans="1:8" x14ac:dyDescent="0.25">
      <c r="A4530" s="1">
        <v>44501</v>
      </c>
      <c r="B4530" t="s">
        <v>33</v>
      </c>
      <c r="C4530">
        <v>115.09225000000001</v>
      </c>
      <c r="D4530">
        <v>112.74156000000001</v>
      </c>
      <c r="E4530">
        <v>9.3000000000000007</v>
      </c>
      <c r="F4530">
        <v>1.9</v>
      </c>
      <c r="G4530">
        <v>-3.2</v>
      </c>
      <c r="H4530">
        <v>-2.7</v>
      </c>
    </row>
    <row r="4531" spans="1:8" x14ac:dyDescent="0.25">
      <c r="A4531" s="1">
        <v>44501</v>
      </c>
      <c r="B4531" t="s">
        <v>34</v>
      </c>
      <c r="C4531" t="s">
        <v>48</v>
      </c>
      <c r="D4531" t="s">
        <v>48</v>
      </c>
      <c r="E4531" t="s">
        <v>48</v>
      </c>
      <c r="F4531" t="s">
        <v>48</v>
      </c>
      <c r="G4531" t="s">
        <v>48</v>
      </c>
      <c r="H4531" t="s">
        <v>48</v>
      </c>
    </row>
    <row r="4532" spans="1:8" x14ac:dyDescent="0.25">
      <c r="A4532" s="1">
        <v>44501</v>
      </c>
      <c r="B4532" t="s">
        <v>35</v>
      </c>
      <c r="C4532">
        <v>116.38687</v>
      </c>
      <c r="D4532">
        <v>105.55172</v>
      </c>
      <c r="E4532">
        <v>-1.3</v>
      </c>
      <c r="F4532">
        <v>-11.1</v>
      </c>
      <c r="G4532">
        <v>6.5</v>
      </c>
      <c r="H4532">
        <v>7.5</v>
      </c>
    </row>
    <row r="4533" spans="1:8" x14ac:dyDescent="0.25">
      <c r="A4533" s="1">
        <v>44501</v>
      </c>
      <c r="B4533" t="s">
        <v>36</v>
      </c>
      <c r="C4533" t="s">
        <v>48</v>
      </c>
      <c r="D4533" t="s">
        <v>48</v>
      </c>
      <c r="E4533" t="s">
        <v>48</v>
      </c>
      <c r="F4533" t="s">
        <v>48</v>
      </c>
      <c r="G4533" t="s">
        <v>48</v>
      </c>
      <c r="H4533" t="s">
        <v>48</v>
      </c>
    </row>
    <row r="4534" spans="1:8" x14ac:dyDescent="0.25">
      <c r="A4534" s="1">
        <v>44501</v>
      </c>
      <c r="B4534" t="s">
        <v>37</v>
      </c>
      <c r="C4534">
        <v>122.01564999999999</v>
      </c>
      <c r="D4534">
        <v>109.74926000000001</v>
      </c>
      <c r="E4534">
        <v>2</v>
      </c>
      <c r="F4534">
        <v>-5.2</v>
      </c>
      <c r="G4534">
        <v>-0.2</v>
      </c>
      <c r="H4534">
        <v>0.5</v>
      </c>
    </row>
    <row r="4535" spans="1:8" x14ac:dyDescent="0.25">
      <c r="A4535" s="1">
        <v>44501</v>
      </c>
      <c r="B4535" t="s">
        <v>38</v>
      </c>
      <c r="C4535">
        <v>101.73563</v>
      </c>
      <c r="D4535">
        <v>102.81081</v>
      </c>
      <c r="E4535">
        <v>-0.5</v>
      </c>
      <c r="F4535">
        <v>-13.9</v>
      </c>
      <c r="G4535">
        <v>-13.6</v>
      </c>
      <c r="H4535">
        <v>-12.4</v>
      </c>
    </row>
    <row r="4536" spans="1:8" x14ac:dyDescent="0.25">
      <c r="A4536" s="1">
        <v>44501</v>
      </c>
      <c r="B4536" t="s">
        <v>39</v>
      </c>
      <c r="C4536">
        <v>94.546199999999999</v>
      </c>
      <c r="D4536">
        <v>97.048720000000003</v>
      </c>
      <c r="E4536">
        <v>2.1</v>
      </c>
      <c r="F4536">
        <v>-0.8</v>
      </c>
      <c r="G4536">
        <v>10.7</v>
      </c>
      <c r="H4536">
        <v>11.2</v>
      </c>
    </row>
    <row r="4537" spans="1:8" x14ac:dyDescent="0.25">
      <c r="A4537" s="1">
        <v>44501</v>
      </c>
      <c r="B4537" t="s">
        <v>2</v>
      </c>
      <c r="C4537">
        <v>104.67428</v>
      </c>
      <c r="D4537">
        <v>108.0757</v>
      </c>
      <c r="E4537">
        <v>-3.3</v>
      </c>
      <c r="F4537">
        <v>-3.5</v>
      </c>
      <c r="G4537">
        <v>5.5</v>
      </c>
      <c r="H4537">
        <v>5.3</v>
      </c>
    </row>
    <row r="4538" spans="1:8" x14ac:dyDescent="0.25">
      <c r="A4538" s="1">
        <v>44501</v>
      </c>
      <c r="B4538" t="s">
        <v>40</v>
      </c>
      <c r="C4538">
        <v>95.890039999999999</v>
      </c>
      <c r="D4538">
        <v>95.085449999999994</v>
      </c>
      <c r="E4538">
        <v>-2</v>
      </c>
      <c r="F4538">
        <v>4.5999999999999996</v>
      </c>
      <c r="G4538">
        <v>3.8</v>
      </c>
      <c r="H4538">
        <v>3.1</v>
      </c>
    </row>
    <row r="4539" spans="1:8" x14ac:dyDescent="0.25">
      <c r="A4539" s="1">
        <v>44501</v>
      </c>
      <c r="B4539" t="s">
        <v>41</v>
      </c>
      <c r="C4539">
        <v>94.966399999999993</v>
      </c>
      <c r="D4539">
        <v>95.256709999999998</v>
      </c>
      <c r="E4539">
        <v>0.6</v>
      </c>
      <c r="F4539">
        <v>-8.1999999999999993</v>
      </c>
      <c r="G4539">
        <v>5.7</v>
      </c>
      <c r="H4539">
        <v>6.2</v>
      </c>
    </row>
    <row r="4540" spans="1:8" x14ac:dyDescent="0.25">
      <c r="A4540" s="1">
        <v>44501</v>
      </c>
      <c r="B4540" t="s">
        <v>42</v>
      </c>
      <c r="C4540">
        <v>104.49199</v>
      </c>
      <c r="D4540">
        <v>103.31288000000001</v>
      </c>
      <c r="E4540">
        <v>-1.3</v>
      </c>
      <c r="F4540">
        <v>-1.3</v>
      </c>
      <c r="G4540">
        <v>9.8000000000000007</v>
      </c>
      <c r="H4540">
        <v>10.4</v>
      </c>
    </row>
    <row r="4541" spans="1:8" x14ac:dyDescent="0.25">
      <c r="A4541" s="1">
        <v>44501</v>
      </c>
      <c r="B4541" t="s">
        <v>43</v>
      </c>
      <c r="C4541">
        <v>110.1391</v>
      </c>
      <c r="D4541">
        <v>103.81184</v>
      </c>
      <c r="E4541">
        <v>5.2</v>
      </c>
      <c r="F4541">
        <v>-2.7</v>
      </c>
      <c r="G4541">
        <v>12.2</v>
      </c>
      <c r="H4541">
        <v>12.7</v>
      </c>
    </row>
    <row r="4542" spans="1:8" x14ac:dyDescent="0.25">
      <c r="A4542" s="1">
        <v>44501</v>
      </c>
      <c r="B4542" t="s">
        <v>44</v>
      </c>
      <c r="C4542">
        <v>103.41983999999999</v>
      </c>
      <c r="D4542">
        <v>100.98909</v>
      </c>
      <c r="E4542">
        <v>0.7</v>
      </c>
      <c r="F4542">
        <v>1.3</v>
      </c>
      <c r="G4542">
        <v>10.199999999999999</v>
      </c>
      <c r="H4542">
        <v>10.8</v>
      </c>
    </row>
    <row r="4543" spans="1:8" x14ac:dyDescent="0.25">
      <c r="A4543" s="1">
        <v>44501</v>
      </c>
      <c r="B4543" t="s">
        <v>45</v>
      </c>
      <c r="C4543" t="s">
        <v>48</v>
      </c>
      <c r="D4543" t="s">
        <v>48</v>
      </c>
      <c r="E4543" t="s">
        <v>48</v>
      </c>
      <c r="F4543" t="s">
        <v>48</v>
      </c>
      <c r="G4543" t="s">
        <v>48</v>
      </c>
      <c r="H4543" t="s">
        <v>48</v>
      </c>
    </row>
    <row r="4544" spans="1:8" x14ac:dyDescent="0.25">
      <c r="A4544" s="1">
        <v>44501</v>
      </c>
      <c r="B4544" t="s">
        <v>46</v>
      </c>
      <c r="C4544">
        <v>95.38203</v>
      </c>
      <c r="D4544">
        <v>101.0766</v>
      </c>
      <c r="E4544">
        <v>26.7</v>
      </c>
      <c r="F4544">
        <v>30.7</v>
      </c>
      <c r="G4544">
        <v>-2.2000000000000002</v>
      </c>
      <c r="H4544">
        <v>-2</v>
      </c>
    </row>
    <row r="4545" spans="1:8" x14ac:dyDescent="0.25">
      <c r="A4545" s="1">
        <v>44501</v>
      </c>
      <c r="B4545" t="s">
        <v>47</v>
      </c>
      <c r="C4545">
        <v>83.989289999999997</v>
      </c>
      <c r="D4545">
        <v>93.868859999999998</v>
      </c>
      <c r="E4545">
        <v>-5.2</v>
      </c>
      <c r="F4545">
        <v>-4</v>
      </c>
      <c r="G4545">
        <v>-4.5999999999999996</v>
      </c>
      <c r="H4545">
        <v>-4.5</v>
      </c>
    </row>
    <row r="4546" spans="1:8" x14ac:dyDescent="0.25">
      <c r="A4546" s="1">
        <v>44531</v>
      </c>
      <c r="B4546" t="s">
        <v>1</v>
      </c>
      <c r="C4546">
        <v>92.298599999999993</v>
      </c>
      <c r="D4546">
        <v>100.24485</v>
      </c>
      <c r="E4546">
        <v>1.6</v>
      </c>
      <c r="F4546">
        <v>-5</v>
      </c>
      <c r="G4546">
        <v>3.9</v>
      </c>
      <c r="H4546">
        <v>3.9</v>
      </c>
    </row>
    <row r="4547" spans="1:8" x14ac:dyDescent="0.25">
      <c r="A4547" s="1">
        <v>44531</v>
      </c>
      <c r="B4547" t="s">
        <v>118</v>
      </c>
      <c r="C4547">
        <v>106.59085</v>
      </c>
      <c r="D4547">
        <v>105.64315999999999</v>
      </c>
      <c r="E4547">
        <v>0.3</v>
      </c>
      <c r="F4547">
        <v>-11.2</v>
      </c>
      <c r="G4547">
        <v>-6.3</v>
      </c>
      <c r="H4547">
        <v>-6.3</v>
      </c>
    </row>
    <row r="4548" spans="1:8" x14ac:dyDescent="0.25">
      <c r="A4548" s="1">
        <v>44531</v>
      </c>
      <c r="B4548" t="s">
        <v>32</v>
      </c>
      <c r="C4548">
        <v>91.479920000000007</v>
      </c>
      <c r="D4548">
        <v>106.84124</v>
      </c>
      <c r="E4548">
        <v>11.2</v>
      </c>
      <c r="F4548">
        <v>2.2999999999999998</v>
      </c>
      <c r="G4548">
        <v>6.5</v>
      </c>
      <c r="H4548">
        <v>6.5</v>
      </c>
    </row>
    <row r="4549" spans="1:8" x14ac:dyDescent="0.25">
      <c r="A4549" s="1">
        <v>44531</v>
      </c>
      <c r="B4549" t="s">
        <v>33</v>
      </c>
      <c r="C4549">
        <v>116.87582999999999</v>
      </c>
      <c r="D4549">
        <v>109.46746</v>
      </c>
      <c r="E4549">
        <v>-2.9</v>
      </c>
      <c r="F4549">
        <v>-8.9</v>
      </c>
      <c r="G4549">
        <v>-3.7</v>
      </c>
      <c r="H4549">
        <v>-3.7</v>
      </c>
    </row>
    <row r="4550" spans="1:8" x14ac:dyDescent="0.25">
      <c r="A4550" s="1">
        <v>44531</v>
      </c>
      <c r="B4550" t="s">
        <v>34</v>
      </c>
      <c r="C4550" t="s">
        <v>48</v>
      </c>
      <c r="D4550" t="s">
        <v>48</v>
      </c>
      <c r="E4550" t="s">
        <v>48</v>
      </c>
      <c r="F4550" t="s">
        <v>48</v>
      </c>
      <c r="G4550" t="s">
        <v>48</v>
      </c>
      <c r="H4550" t="s">
        <v>48</v>
      </c>
    </row>
    <row r="4551" spans="1:8" x14ac:dyDescent="0.25">
      <c r="A4551" s="1">
        <v>44531</v>
      </c>
      <c r="B4551" t="s">
        <v>35</v>
      </c>
      <c r="C4551">
        <v>96.959440000000001</v>
      </c>
      <c r="D4551">
        <v>103.36853000000001</v>
      </c>
      <c r="E4551">
        <v>-2.1</v>
      </c>
      <c r="F4551">
        <v>-20.8</v>
      </c>
      <c r="G4551">
        <v>3.7</v>
      </c>
      <c r="H4551">
        <v>3.7</v>
      </c>
    </row>
    <row r="4552" spans="1:8" x14ac:dyDescent="0.25">
      <c r="A4552" s="1">
        <v>44531</v>
      </c>
      <c r="B4552" t="s">
        <v>36</v>
      </c>
      <c r="C4552" t="s">
        <v>48</v>
      </c>
      <c r="D4552" t="s">
        <v>48</v>
      </c>
      <c r="E4552" t="s">
        <v>48</v>
      </c>
      <c r="F4552" t="s">
        <v>48</v>
      </c>
      <c r="G4552" t="s">
        <v>48</v>
      </c>
      <c r="H4552" t="s">
        <v>48</v>
      </c>
    </row>
    <row r="4553" spans="1:8" x14ac:dyDescent="0.25">
      <c r="A4553" s="1">
        <v>44531</v>
      </c>
      <c r="B4553" t="s">
        <v>37</v>
      </c>
      <c r="C4553">
        <v>111.68647</v>
      </c>
      <c r="D4553">
        <v>107.35733999999999</v>
      </c>
      <c r="E4553">
        <v>-2.2000000000000002</v>
      </c>
      <c r="F4553">
        <v>-5.0999999999999996</v>
      </c>
      <c r="G4553">
        <v>-0.7</v>
      </c>
      <c r="H4553">
        <v>-0.7</v>
      </c>
    </row>
    <row r="4554" spans="1:8" x14ac:dyDescent="0.25">
      <c r="A4554" s="1">
        <v>44531</v>
      </c>
      <c r="B4554" t="s">
        <v>38</v>
      </c>
      <c r="C4554">
        <v>100.91448</v>
      </c>
      <c r="D4554">
        <v>104.77905</v>
      </c>
      <c r="E4554">
        <v>1.9</v>
      </c>
      <c r="F4554">
        <v>-9.3000000000000007</v>
      </c>
      <c r="G4554">
        <v>-13.2</v>
      </c>
      <c r="H4554">
        <v>-13.2</v>
      </c>
    </row>
    <row r="4555" spans="1:8" x14ac:dyDescent="0.25">
      <c r="A4555" s="1">
        <v>44531</v>
      </c>
      <c r="B4555" t="s">
        <v>39</v>
      </c>
      <c r="C4555">
        <v>93.360550000000003</v>
      </c>
      <c r="D4555">
        <v>100.36344</v>
      </c>
      <c r="E4555">
        <v>3.4</v>
      </c>
      <c r="F4555">
        <v>-0.5</v>
      </c>
      <c r="G4555">
        <v>9.6999999999999993</v>
      </c>
      <c r="H4555">
        <v>9.6999999999999993</v>
      </c>
    </row>
    <row r="4556" spans="1:8" x14ac:dyDescent="0.25">
      <c r="A4556" s="1">
        <v>44531</v>
      </c>
      <c r="B4556" t="s">
        <v>2</v>
      </c>
      <c r="C4556">
        <v>111.96716000000001</v>
      </c>
      <c r="D4556">
        <v>110.48599</v>
      </c>
      <c r="E4556">
        <v>2.2000000000000002</v>
      </c>
      <c r="F4556">
        <v>-2</v>
      </c>
      <c r="G4556">
        <v>4.8</v>
      </c>
      <c r="H4556">
        <v>4.8</v>
      </c>
    </row>
    <row r="4557" spans="1:8" x14ac:dyDescent="0.25">
      <c r="A4557" s="1">
        <v>44531</v>
      </c>
      <c r="B4557" t="s">
        <v>40</v>
      </c>
      <c r="C4557">
        <v>97.439719999999994</v>
      </c>
      <c r="D4557">
        <v>97.729470000000006</v>
      </c>
      <c r="E4557">
        <v>2.8</v>
      </c>
      <c r="F4557">
        <v>6.9</v>
      </c>
      <c r="G4557">
        <v>4.0999999999999996</v>
      </c>
      <c r="H4557">
        <v>4.0999999999999996</v>
      </c>
    </row>
    <row r="4558" spans="1:8" x14ac:dyDescent="0.25">
      <c r="A4558" s="1">
        <v>44531</v>
      </c>
      <c r="B4558" t="s">
        <v>41</v>
      </c>
      <c r="C4558">
        <v>83.569659999999999</v>
      </c>
      <c r="D4558">
        <v>98.442319999999995</v>
      </c>
      <c r="E4558">
        <v>3.3</v>
      </c>
      <c r="F4558">
        <v>-6.8</v>
      </c>
      <c r="G4558">
        <v>4.8</v>
      </c>
      <c r="H4558">
        <v>4.8</v>
      </c>
    </row>
    <row r="4559" spans="1:8" x14ac:dyDescent="0.25">
      <c r="A4559" s="1">
        <v>44531</v>
      </c>
      <c r="B4559" t="s">
        <v>42</v>
      </c>
      <c r="C4559">
        <v>102.19392000000001</v>
      </c>
      <c r="D4559">
        <v>108.6506</v>
      </c>
      <c r="E4559">
        <v>5.2</v>
      </c>
      <c r="F4559">
        <v>2.5</v>
      </c>
      <c r="G4559">
        <v>9.1</v>
      </c>
      <c r="H4559">
        <v>9.1</v>
      </c>
    </row>
    <row r="4560" spans="1:8" x14ac:dyDescent="0.25">
      <c r="A4560" s="1">
        <v>44531</v>
      </c>
      <c r="B4560" t="s">
        <v>43</v>
      </c>
      <c r="C4560">
        <v>86.005759999999995</v>
      </c>
      <c r="D4560">
        <v>99.357470000000006</v>
      </c>
      <c r="E4560">
        <v>-4.3</v>
      </c>
      <c r="F4560">
        <v>-11.3</v>
      </c>
      <c r="G4560">
        <v>10.199999999999999</v>
      </c>
      <c r="H4560">
        <v>10.199999999999999</v>
      </c>
    </row>
    <row r="4561" spans="1:8" x14ac:dyDescent="0.25">
      <c r="A4561" s="1">
        <v>44531</v>
      </c>
      <c r="B4561" t="s">
        <v>44</v>
      </c>
      <c r="C4561">
        <v>88.69126</v>
      </c>
      <c r="D4561">
        <v>100.0067</v>
      </c>
      <c r="E4561">
        <v>-1</v>
      </c>
      <c r="F4561">
        <v>-4.4000000000000004</v>
      </c>
      <c r="G4561">
        <v>9</v>
      </c>
      <c r="H4561">
        <v>9</v>
      </c>
    </row>
    <row r="4562" spans="1:8" x14ac:dyDescent="0.25">
      <c r="A4562" s="1">
        <v>44531</v>
      </c>
      <c r="B4562" t="s">
        <v>45</v>
      </c>
      <c r="C4562" t="s">
        <v>48</v>
      </c>
      <c r="D4562" t="s">
        <v>48</v>
      </c>
      <c r="E4562" t="s">
        <v>48</v>
      </c>
      <c r="F4562" t="s">
        <v>48</v>
      </c>
      <c r="G4562" t="s">
        <v>48</v>
      </c>
      <c r="H4562" t="s">
        <v>48</v>
      </c>
    </row>
    <row r="4563" spans="1:8" x14ac:dyDescent="0.25">
      <c r="A4563" s="1">
        <v>44531</v>
      </c>
      <c r="B4563" t="s">
        <v>46</v>
      </c>
      <c r="C4563">
        <v>94.058869999999999</v>
      </c>
      <c r="D4563">
        <v>101.56010999999999</v>
      </c>
      <c r="E4563">
        <v>0.5</v>
      </c>
      <c r="F4563">
        <v>24.5</v>
      </c>
      <c r="G4563">
        <v>-0.2</v>
      </c>
      <c r="H4563">
        <v>-0.2</v>
      </c>
    </row>
    <row r="4564" spans="1:8" x14ac:dyDescent="0.25">
      <c r="A4564" s="1">
        <v>44531</v>
      </c>
      <c r="B4564" t="s">
        <v>47</v>
      </c>
      <c r="C4564">
        <v>78.828770000000006</v>
      </c>
      <c r="D4564">
        <v>101.14400999999999</v>
      </c>
      <c r="E4564">
        <v>7.8</v>
      </c>
      <c r="F4564">
        <v>8.1</v>
      </c>
      <c r="G4564">
        <v>-3.9</v>
      </c>
      <c r="H4564">
        <v>-3.9</v>
      </c>
    </row>
    <row r="4565" spans="1:8" x14ac:dyDescent="0.25">
      <c r="A4565" s="1">
        <v>44562</v>
      </c>
      <c r="B4565" t="s">
        <v>1</v>
      </c>
      <c r="C4565">
        <v>90.126919999999998</v>
      </c>
      <c r="D4565">
        <v>100.05989</v>
      </c>
      <c r="E4565">
        <v>-0.2</v>
      </c>
      <c r="F4565">
        <v>-5.6</v>
      </c>
      <c r="G4565">
        <v>-5.6</v>
      </c>
      <c r="H4565">
        <v>3.3</v>
      </c>
    </row>
    <row r="4566" spans="1:8" x14ac:dyDescent="0.25">
      <c r="A4566" s="1">
        <v>44562</v>
      </c>
      <c r="B4566" t="s">
        <v>118</v>
      </c>
      <c r="C4566">
        <v>100.62221</v>
      </c>
      <c r="D4566">
        <v>103.54924</v>
      </c>
      <c r="E4566">
        <v>-2</v>
      </c>
      <c r="F4566">
        <v>-10</v>
      </c>
      <c r="G4566">
        <v>-10</v>
      </c>
      <c r="H4566">
        <v>-6.8</v>
      </c>
    </row>
    <row r="4567" spans="1:8" x14ac:dyDescent="0.25">
      <c r="A4567" s="1">
        <v>44562</v>
      </c>
      <c r="B4567" t="s">
        <v>32</v>
      </c>
      <c r="C4567">
        <v>86.653850000000006</v>
      </c>
      <c r="D4567">
        <v>92.856099999999998</v>
      </c>
      <c r="E4567">
        <v>-13.1</v>
      </c>
      <c r="F4567">
        <v>-2.8</v>
      </c>
      <c r="G4567">
        <v>-2.8</v>
      </c>
      <c r="H4567">
        <v>7.2</v>
      </c>
    </row>
    <row r="4568" spans="1:8" x14ac:dyDescent="0.25">
      <c r="A4568" s="1">
        <v>44562</v>
      </c>
      <c r="B4568" t="s">
        <v>33</v>
      </c>
      <c r="C4568">
        <v>94.307460000000006</v>
      </c>
      <c r="D4568">
        <v>103.71308000000001</v>
      </c>
      <c r="E4568">
        <v>-5.3</v>
      </c>
      <c r="F4568">
        <v>-22.1</v>
      </c>
      <c r="G4568">
        <v>-22.1</v>
      </c>
      <c r="H4568">
        <v>-6.6</v>
      </c>
    </row>
    <row r="4569" spans="1:8" x14ac:dyDescent="0.25">
      <c r="A4569" s="1">
        <v>44562</v>
      </c>
      <c r="B4569" t="s">
        <v>34</v>
      </c>
      <c r="C4569">
        <v>90.654619999999994</v>
      </c>
      <c r="D4569" t="s">
        <v>49</v>
      </c>
      <c r="E4569" t="s">
        <v>49</v>
      </c>
      <c r="F4569" t="s">
        <v>49</v>
      </c>
      <c r="G4569" t="s">
        <v>49</v>
      </c>
      <c r="H4569" t="s">
        <v>49</v>
      </c>
    </row>
    <row r="4570" spans="1:8" x14ac:dyDescent="0.25">
      <c r="A4570" s="1">
        <v>44562</v>
      </c>
      <c r="B4570" t="s">
        <v>35</v>
      </c>
      <c r="C4570">
        <v>91.247190000000003</v>
      </c>
      <c r="D4570">
        <v>98.431160000000006</v>
      </c>
      <c r="E4570">
        <v>-4.8</v>
      </c>
      <c r="F4570">
        <v>-21.9</v>
      </c>
      <c r="G4570">
        <v>-21.9</v>
      </c>
      <c r="H4570">
        <v>0.7</v>
      </c>
    </row>
    <row r="4571" spans="1:8" x14ac:dyDescent="0.25">
      <c r="A4571" s="1">
        <v>44562</v>
      </c>
      <c r="B4571" t="s">
        <v>36</v>
      </c>
      <c r="C4571">
        <v>119.03722999999999</v>
      </c>
      <c r="D4571" t="s">
        <v>49</v>
      </c>
      <c r="E4571" t="s">
        <v>49</v>
      </c>
      <c r="F4571" t="s">
        <v>49</v>
      </c>
      <c r="G4571" t="s">
        <v>49</v>
      </c>
      <c r="H4571" t="s">
        <v>49</v>
      </c>
    </row>
    <row r="4572" spans="1:8" x14ac:dyDescent="0.25">
      <c r="A4572" s="1">
        <v>44562</v>
      </c>
      <c r="B4572" t="s">
        <v>37</v>
      </c>
      <c r="C4572">
        <v>103.49198</v>
      </c>
      <c r="D4572">
        <v>102.86199000000001</v>
      </c>
      <c r="E4572">
        <v>-4.2</v>
      </c>
      <c r="F4572">
        <v>-10.1</v>
      </c>
      <c r="G4572">
        <v>-10.1</v>
      </c>
      <c r="H4572">
        <v>-2.2999999999999998</v>
      </c>
    </row>
    <row r="4573" spans="1:8" x14ac:dyDescent="0.25">
      <c r="A4573" s="1">
        <v>44562</v>
      </c>
      <c r="B4573" t="s">
        <v>38</v>
      </c>
      <c r="C4573">
        <v>100.93776</v>
      </c>
      <c r="D4573">
        <v>106.46798</v>
      </c>
      <c r="E4573">
        <v>1.6</v>
      </c>
      <c r="F4573">
        <v>-2.2000000000000002</v>
      </c>
      <c r="G4573">
        <v>-2.2000000000000002</v>
      </c>
      <c r="H4573">
        <v>-12.3</v>
      </c>
    </row>
    <row r="4574" spans="1:8" x14ac:dyDescent="0.25">
      <c r="A4574" s="1">
        <v>44562</v>
      </c>
      <c r="B4574" t="s">
        <v>39</v>
      </c>
      <c r="C4574">
        <v>81.111800000000002</v>
      </c>
      <c r="D4574">
        <v>92.875540000000001</v>
      </c>
      <c r="E4574">
        <v>-7.5</v>
      </c>
      <c r="F4574">
        <v>-9.9</v>
      </c>
      <c r="G4574">
        <v>-9.9</v>
      </c>
      <c r="H4574">
        <v>8.1999999999999993</v>
      </c>
    </row>
    <row r="4575" spans="1:8" x14ac:dyDescent="0.25">
      <c r="A4575" s="1">
        <v>44562</v>
      </c>
      <c r="B4575" t="s">
        <v>2</v>
      </c>
      <c r="C4575">
        <v>117.6972</v>
      </c>
      <c r="D4575">
        <v>118.66938</v>
      </c>
      <c r="E4575">
        <v>7.4</v>
      </c>
      <c r="F4575">
        <v>9.1</v>
      </c>
      <c r="G4575">
        <v>9.1</v>
      </c>
      <c r="H4575">
        <v>5.8</v>
      </c>
    </row>
    <row r="4576" spans="1:8" x14ac:dyDescent="0.25">
      <c r="A4576" s="1">
        <v>44562</v>
      </c>
      <c r="B4576" t="s">
        <v>40</v>
      </c>
      <c r="C4576">
        <v>97.700919999999996</v>
      </c>
      <c r="D4576">
        <v>97.238439999999997</v>
      </c>
      <c r="E4576">
        <v>-0.5</v>
      </c>
      <c r="F4576">
        <v>3.8</v>
      </c>
      <c r="G4576">
        <v>3.8</v>
      </c>
      <c r="H4576">
        <v>4.8</v>
      </c>
    </row>
    <row r="4577" spans="1:8" x14ac:dyDescent="0.25">
      <c r="A4577" s="1">
        <v>44562</v>
      </c>
      <c r="B4577" t="s">
        <v>41</v>
      </c>
      <c r="C4577">
        <v>85.521439999999998</v>
      </c>
      <c r="D4577">
        <v>100.75136000000001</v>
      </c>
      <c r="E4577">
        <v>2.2999999999999998</v>
      </c>
      <c r="F4577">
        <v>-5.4</v>
      </c>
      <c r="G4577">
        <v>-5.4</v>
      </c>
      <c r="H4577">
        <v>3.9</v>
      </c>
    </row>
    <row r="4578" spans="1:8" x14ac:dyDescent="0.25">
      <c r="A4578" s="1">
        <v>44562</v>
      </c>
      <c r="B4578" t="s">
        <v>42</v>
      </c>
      <c r="C4578">
        <v>95.377759999999995</v>
      </c>
      <c r="D4578">
        <v>104.43446</v>
      </c>
      <c r="E4578">
        <v>-3.9</v>
      </c>
      <c r="F4578">
        <v>-1.8</v>
      </c>
      <c r="G4578">
        <v>-1.8</v>
      </c>
      <c r="H4578">
        <v>8</v>
      </c>
    </row>
    <row r="4579" spans="1:8" x14ac:dyDescent="0.25">
      <c r="A4579" s="1">
        <v>44562</v>
      </c>
      <c r="B4579" t="s">
        <v>43</v>
      </c>
      <c r="C4579">
        <v>93.154179999999997</v>
      </c>
      <c r="D4579">
        <v>103.22478</v>
      </c>
      <c r="E4579">
        <v>3.9</v>
      </c>
      <c r="F4579">
        <v>-6.6</v>
      </c>
      <c r="G4579">
        <v>-6.6</v>
      </c>
      <c r="H4579">
        <v>8.6999999999999993</v>
      </c>
    </row>
    <row r="4580" spans="1:8" x14ac:dyDescent="0.25">
      <c r="A4580" s="1">
        <v>44562</v>
      </c>
      <c r="B4580" t="s">
        <v>44</v>
      </c>
      <c r="C4580">
        <v>93.286799999999999</v>
      </c>
      <c r="D4580">
        <v>105.27376</v>
      </c>
      <c r="E4580">
        <v>5.3</v>
      </c>
      <c r="F4580">
        <v>0.4</v>
      </c>
      <c r="G4580">
        <v>0.4</v>
      </c>
      <c r="H4580">
        <v>8.3000000000000007</v>
      </c>
    </row>
    <row r="4581" spans="1:8" x14ac:dyDescent="0.25">
      <c r="A4581" s="1">
        <v>44562</v>
      </c>
      <c r="B4581" t="s">
        <v>45</v>
      </c>
      <c r="C4581">
        <v>74.0321</v>
      </c>
      <c r="D4581" t="s">
        <v>49</v>
      </c>
      <c r="E4581" t="s">
        <v>49</v>
      </c>
      <c r="F4581" t="s">
        <v>49</v>
      </c>
      <c r="G4581" t="s">
        <v>49</v>
      </c>
      <c r="H4581" t="s">
        <v>49</v>
      </c>
    </row>
    <row r="4582" spans="1:8" x14ac:dyDescent="0.25">
      <c r="A4582" s="1">
        <v>44562</v>
      </c>
      <c r="B4582" t="s">
        <v>46</v>
      </c>
      <c r="C4582">
        <v>100.44946</v>
      </c>
      <c r="D4582">
        <v>109.33114</v>
      </c>
      <c r="E4582">
        <v>7.7</v>
      </c>
      <c r="F4582">
        <v>59</v>
      </c>
      <c r="G4582">
        <v>59</v>
      </c>
      <c r="H4582">
        <v>4.9000000000000004</v>
      </c>
    </row>
    <row r="4583" spans="1:8" x14ac:dyDescent="0.25">
      <c r="A4583" s="1">
        <v>44562</v>
      </c>
      <c r="B4583" t="s">
        <v>47</v>
      </c>
      <c r="C4583">
        <v>75.607810000000001</v>
      </c>
      <c r="D4583">
        <v>104.91683</v>
      </c>
      <c r="E4583">
        <v>3.7</v>
      </c>
      <c r="F4583">
        <v>21.9</v>
      </c>
      <c r="G4583">
        <v>21.9</v>
      </c>
      <c r="H4583">
        <v>-2.2999999999999998</v>
      </c>
    </row>
    <row r="4584" spans="1:8" x14ac:dyDescent="0.25">
      <c r="A4584" s="1">
        <v>44593</v>
      </c>
      <c r="B4584" t="s">
        <v>1</v>
      </c>
      <c r="C4584">
        <v>89.768680000000003</v>
      </c>
      <c r="D4584">
        <v>100.94718</v>
      </c>
      <c r="E4584">
        <v>0.9</v>
      </c>
      <c r="F4584">
        <v>-2.6</v>
      </c>
      <c r="G4584">
        <v>-4.0999999999999996</v>
      </c>
      <c r="H4584">
        <v>3.1</v>
      </c>
    </row>
    <row r="4585" spans="1:8" x14ac:dyDescent="0.25">
      <c r="A4585" s="1">
        <v>44593</v>
      </c>
      <c r="B4585" t="s">
        <v>118</v>
      </c>
      <c r="C4585">
        <v>95.537130000000005</v>
      </c>
      <c r="D4585">
        <v>105.14081</v>
      </c>
      <c r="E4585">
        <v>1.5</v>
      </c>
      <c r="F4585">
        <v>-4</v>
      </c>
      <c r="G4585">
        <v>-7.2</v>
      </c>
      <c r="H4585">
        <v>-6.2</v>
      </c>
    </row>
    <row r="4586" spans="1:8" x14ac:dyDescent="0.25">
      <c r="A4586" s="1">
        <v>44593</v>
      </c>
      <c r="B4586" t="s">
        <v>32</v>
      </c>
      <c r="C4586">
        <v>93.024280000000005</v>
      </c>
      <c r="D4586">
        <v>97.563019999999995</v>
      </c>
      <c r="E4586">
        <v>5.0999999999999996</v>
      </c>
      <c r="F4586">
        <v>10.199999999999999</v>
      </c>
      <c r="G4586">
        <v>3.5</v>
      </c>
      <c r="H4586">
        <v>9</v>
      </c>
    </row>
    <row r="4587" spans="1:8" x14ac:dyDescent="0.25">
      <c r="A4587" s="1">
        <v>44593</v>
      </c>
      <c r="B4587" t="s">
        <v>33</v>
      </c>
      <c r="C4587">
        <v>88.898870000000002</v>
      </c>
      <c r="D4587">
        <v>107.33404</v>
      </c>
      <c r="E4587">
        <v>3.5</v>
      </c>
      <c r="F4587">
        <v>-2.1</v>
      </c>
      <c r="G4587">
        <v>-13.5</v>
      </c>
      <c r="H4587">
        <v>-5.9</v>
      </c>
    </row>
    <row r="4588" spans="1:8" x14ac:dyDescent="0.25">
      <c r="A4588" s="1">
        <v>44593</v>
      </c>
      <c r="B4588" t="s">
        <v>34</v>
      </c>
      <c r="C4588">
        <v>87.276790000000005</v>
      </c>
      <c r="D4588" t="s">
        <v>49</v>
      </c>
      <c r="E4588" t="s">
        <v>49</v>
      </c>
      <c r="F4588" t="s">
        <v>49</v>
      </c>
      <c r="G4588" t="s">
        <v>49</v>
      </c>
      <c r="H4588" t="s">
        <v>49</v>
      </c>
    </row>
    <row r="4589" spans="1:8" x14ac:dyDescent="0.25">
      <c r="A4589" s="1">
        <v>44593</v>
      </c>
      <c r="B4589" t="s">
        <v>35</v>
      </c>
      <c r="C4589">
        <v>91.112229999999997</v>
      </c>
      <c r="D4589">
        <v>102.68541</v>
      </c>
      <c r="E4589">
        <v>4.3</v>
      </c>
      <c r="F4589">
        <v>-10</v>
      </c>
      <c r="G4589">
        <v>-16.399999999999999</v>
      </c>
      <c r="H4589">
        <v>-0.1</v>
      </c>
    </row>
    <row r="4590" spans="1:8" x14ac:dyDescent="0.25">
      <c r="A4590" s="1">
        <v>44593</v>
      </c>
      <c r="B4590" t="s">
        <v>36</v>
      </c>
      <c r="C4590">
        <v>108.48385</v>
      </c>
      <c r="D4590" t="s">
        <v>49</v>
      </c>
      <c r="E4590" t="s">
        <v>49</v>
      </c>
      <c r="F4590" t="s">
        <v>49</v>
      </c>
      <c r="G4590" t="s">
        <v>49</v>
      </c>
      <c r="H4590" t="s">
        <v>49</v>
      </c>
    </row>
    <row r="4591" spans="1:8" x14ac:dyDescent="0.25">
      <c r="A4591" s="1">
        <v>44593</v>
      </c>
      <c r="B4591" t="s">
        <v>37</v>
      </c>
      <c r="C4591">
        <v>99.781440000000003</v>
      </c>
      <c r="D4591">
        <v>108.72221</v>
      </c>
      <c r="E4591">
        <v>5.7</v>
      </c>
      <c r="F4591">
        <v>0.5</v>
      </c>
      <c r="G4591">
        <v>-5.2</v>
      </c>
      <c r="H4591">
        <v>-2.2000000000000002</v>
      </c>
    </row>
    <row r="4592" spans="1:8" x14ac:dyDescent="0.25">
      <c r="A4592" s="1">
        <v>44593</v>
      </c>
      <c r="B4592" t="s">
        <v>38</v>
      </c>
      <c r="C4592">
        <v>94.192019999999999</v>
      </c>
      <c r="D4592">
        <v>104.69112</v>
      </c>
      <c r="E4592">
        <v>-1.7</v>
      </c>
      <c r="F4592">
        <v>0.1</v>
      </c>
      <c r="G4592">
        <v>-1.1000000000000001</v>
      </c>
      <c r="H4592">
        <v>-10.6</v>
      </c>
    </row>
    <row r="4593" spans="1:8" x14ac:dyDescent="0.25">
      <c r="A4593" s="1">
        <v>44593</v>
      </c>
      <c r="B4593" t="s">
        <v>39</v>
      </c>
      <c r="C4593">
        <v>83.763390000000001</v>
      </c>
      <c r="D4593">
        <v>99.007350000000002</v>
      </c>
      <c r="E4593">
        <v>6.6</v>
      </c>
      <c r="F4593">
        <v>-0.1</v>
      </c>
      <c r="G4593">
        <v>-5.2</v>
      </c>
      <c r="H4593">
        <v>7.8</v>
      </c>
    </row>
    <row r="4594" spans="1:8" x14ac:dyDescent="0.25">
      <c r="A4594" s="1">
        <v>44593</v>
      </c>
      <c r="B4594" t="s">
        <v>2</v>
      </c>
      <c r="C4594">
        <v>100.16844</v>
      </c>
      <c r="D4594">
        <v>109.56855</v>
      </c>
      <c r="E4594">
        <v>-7.7</v>
      </c>
      <c r="F4594">
        <v>2</v>
      </c>
      <c r="G4594">
        <v>5.7</v>
      </c>
      <c r="H4594">
        <v>6.9</v>
      </c>
    </row>
    <row r="4595" spans="1:8" x14ac:dyDescent="0.25">
      <c r="A4595" s="1">
        <v>44593</v>
      </c>
      <c r="B4595" t="s">
        <v>40</v>
      </c>
      <c r="C4595">
        <v>87.831059999999994</v>
      </c>
      <c r="D4595">
        <v>95.833609999999993</v>
      </c>
      <c r="E4595">
        <v>-1.4</v>
      </c>
      <c r="F4595">
        <v>0.8</v>
      </c>
      <c r="G4595">
        <v>2.4</v>
      </c>
      <c r="H4595">
        <v>5.2</v>
      </c>
    </row>
    <row r="4596" spans="1:8" x14ac:dyDescent="0.25">
      <c r="A4596" s="1">
        <v>44593</v>
      </c>
      <c r="B4596" t="s">
        <v>41</v>
      </c>
      <c r="C4596">
        <v>87.871480000000005</v>
      </c>
      <c r="D4596">
        <v>100.99469999999999</v>
      </c>
      <c r="E4596">
        <v>0.2</v>
      </c>
      <c r="F4596">
        <v>-3</v>
      </c>
      <c r="G4596">
        <v>-4.2</v>
      </c>
      <c r="H4596">
        <v>3.4</v>
      </c>
    </row>
    <row r="4597" spans="1:8" x14ac:dyDescent="0.25">
      <c r="A4597" s="1">
        <v>44593</v>
      </c>
      <c r="B4597" t="s">
        <v>42</v>
      </c>
      <c r="C4597">
        <v>93.698909999999998</v>
      </c>
      <c r="D4597">
        <v>102.72736999999999</v>
      </c>
      <c r="E4597">
        <v>-1.6</v>
      </c>
      <c r="F4597">
        <v>-2.2999999999999998</v>
      </c>
      <c r="G4597">
        <v>-2</v>
      </c>
      <c r="H4597">
        <v>7.6</v>
      </c>
    </row>
    <row r="4598" spans="1:8" x14ac:dyDescent="0.25">
      <c r="A4598" s="1">
        <v>44593</v>
      </c>
      <c r="B4598" t="s">
        <v>43</v>
      </c>
      <c r="C4598">
        <v>97.323239999999998</v>
      </c>
      <c r="D4598">
        <v>103.38079999999999</v>
      </c>
      <c r="E4598">
        <v>0.2</v>
      </c>
      <c r="F4598">
        <v>-4.4000000000000004</v>
      </c>
      <c r="G4598">
        <v>-5.5</v>
      </c>
      <c r="H4598">
        <v>7.7</v>
      </c>
    </row>
    <row r="4599" spans="1:8" x14ac:dyDescent="0.25">
      <c r="A4599" s="1">
        <v>44593</v>
      </c>
      <c r="B4599" t="s">
        <v>44</v>
      </c>
      <c r="C4599">
        <v>90.828879999999998</v>
      </c>
      <c r="D4599">
        <v>99.799899999999994</v>
      </c>
      <c r="E4599">
        <v>-5.2</v>
      </c>
      <c r="F4599">
        <v>-3.7</v>
      </c>
      <c r="G4599">
        <v>-1.7</v>
      </c>
      <c r="H4599">
        <v>7.3</v>
      </c>
    </row>
    <row r="4600" spans="1:8" x14ac:dyDescent="0.25">
      <c r="A4600" s="1">
        <v>44593</v>
      </c>
      <c r="B4600" t="s">
        <v>45</v>
      </c>
      <c r="C4600">
        <v>70.816199999999995</v>
      </c>
      <c r="D4600" t="s">
        <v>49</v>
      </c>
      <c r="E4600" t="s">
        <v>49</v>
      </c>
      <c r="F4600" t="s">
        <v>49</v>
      </c>
      <c r="G4600" t="s">
        <v>49</v>
      </c>
      <c r="H4600" t="s">
        <v>49</v>
      </c>
    </row>
    <row r="4601" spans="1:8" x14ac:dyDescent="0.25">
      <c r="A4601" s="1">
        <v>44593</v>
      </c>
      <c r="B4601" t="s">
        <v>46</v>
      </c>
      <c r="C4601">
        <v>93.506649999999993</v>
      </c>
      <c r="D4601">
        <v>106.00641</v>
      </c>
      <c r="E4601">
        <v>-3</v>
      </c>
      <c r="F4601">
        <v>23.6</v>
      </c>
      <c r="G4601">
        <v>39.700000000000003</v>
      </c>
      <c r="H4601">
        <v>6.9</v>
      </c>
    </row>
    <row r="4602" spans="1:8" x14ac:dyDescent="0.25">
      <c r="A4602" s="1">
        <v>44593</v>
      </c>
      <c r="B4602" t="s">
        <v>47</v>
      </c>
      <c r="C4602">
        <v>78.633179999999996</v>
      </c>
      <c r="D4602">
        <v>104.90555999999999</v>
      </c>
      <c r="E4602">
        <v>0</v>
      </c>
      <c r="F4602">
        <v>20.6</v>
      </c>
      <c r="G4602">
        <v>21.2</v>
      </c>
      <c r="H4602">
        <v>-0.7</v>
      </c>
    </row>
    <row r="4603" spans="1:8" x14ac:dyDescent="0.25">
      <c r="A4603" s="1">
        <v>44621</v>
      </c>
      <c r="B4603" t="s">
        <v>1</v>
      </c>
      <c r="C4603">
        <v>98.374449999999996</v>
      </c>
      <c r="D4603">
        <v>100.10768</v>
      </c>
      <c r="E4603">
        <v>-0.8</v>
      </c>
      <c r="F4603">
        <v>-1.9</v>
      </c>
      <c r="G4603">
        <v>-3.4</v>
      </c>
      <c r="H4603">
        <v>2</v>
      </c>
    </row>
    <row r="4604" spans="1:8" x14ac:dyDescent="0.25">
      <c r="A4604" s="1">
        <v>44621</v>
      </c>
      <c r="B4604" t="s">
        <v>118</v>
      </c>
      <c r="C4604">
        <v>103.36039</v>
      </c>
      <c r="D4604">
        <v>102.11194</v>
      </c>
      <c r="E4604">
        <v>-2.9</v>
      </c>
      <c r="F4604">
        <v>4.5</v>
      </c>
      <c r="G4604">
        <v>-3.5</v>
      </c>
      <c r="H4604">
        <v>-5.7</v>
      </c>
    </row>
    <row r="4605" spans="1:8" x14ac:dyDescent="0.25">
      <c r="A4605" s="1">
        <v>44621</v>
      </c>
      <c r="B4605" t="s">
        <v>32</v>
      </c>
      <c r="C4605">
        <v>100.59439999999999</v>
      </c>
      <c r="D4605">
        <v>95.052689999999998</v>
      </c>
      <c r="E4605">
        <v>-2.6</v>
      </c>
      <c r="F4605">
        <v>-6.4</v>
      </c>
      <c r="G4605">
        <v>-0.3</v>
      </c>
      <c r="H4605">
        <v>6.3</v>
      </c>
    </row>
    <row r="4606" spans="1:8" x14ac:dyDescent="0.25">
      <c r="A4606" s="1">
        <v>44621</v>
      </c>
      <c r="B4606" t="s">
        <v>33</v>
      </c>
      <c r="C4606">
        <v>88.706069999999997</v>
      </c>
      <c r="D4606">
        <v>101.05826</v>
      </c>
      <c r="E4606">
        <v>-5.8</v>
      </c>
      <c r="F4606">
        <v>-6.8</v>
      </c>
      <c r="G4606">
        <v>-11.4</v>
      </c>
      <c r="H4606">
        <v>-6.9</v>
      </c>
    </row>
    <row r="4607" spans="1:8" x14ac:dyDescent="0.25">
      <c r="A4607" s="1">
        <v>44621</v>
      </c>
      <c r="B4607" t="s">
        <v>34</v>
      </c>
      <c r="C4607">
        <v>91.031120000000001</v>
      </c>
      <c r="D4607" t="s">
        <v>49</v>
      </c>
      <c r="E4607" t="s">
        <v>49</v>
      </c>
      <c r="F4607" t="s">
        <v>49</v>
      </c>
      <c r="G4607" t="s">
        <v>49</v>
      </c>
      <c r="H4607" t="s">
        <v>49</v>
      </c>
    </row>
    <row r="4608" spans="1:8" x14ac:dyDescent="0.25">
      <c r="A4608" s="1">
        <v>44621</v>
      </c>
      <c r="B4608" t="s">
        <v>35</v>
      </c>
      <c r="C4608">
        <v>95.822739999999996</v>
      </c>
      <c r="D4608">
        <v>99.600769999999997</v>
      </c>
      <c r="E4608">
        <v>-3</v>
      </c>
      <c r="F4608">
        <v>4.0999999999999996</v>
      </c>
      <c r="G4608">
        <v>-10.3</v>
      </c>
      <c r="H4608">
        <v>-0.3</v>
      </c>
    </row>
    <row r="4609" spans="1:8" x14ac:dyDescent="0.25">
      <c r="A4609" s="1">
        <v>44621</v>
      </c>
      <c r="B4609" t="s">
        <v>36</v>
      </c>
      <c r="C4609">
        <v>108.10442999999999</v>
      </c>
      <c r="D4609" t="s">
        <v>49</v>
      </c>
      <c r="E4609" t="s">
        <v>49</v>
      </c>
      <c r="F4609" t="s">
        <v>49</v>
      </c>
      <c r="G4609" t="s">
        <v>49</v>
      </c>
      <c r="H4609" t="s">
        <v>49</v>
      </c>
    </row>
    <row r="4610" spans="1:8" x14ac:dyDescent="0.25">
      <c r="A4610" s="1">
        <v>44621</v>
      </c>
      <c r="B4610" t="s">
        <v>37</v>
      </c>
      <c r="C4610">
        <v>107.61836</v>
      </c>
      <c r="D4610">
        <v>114.16252</v>
      </c>
      <c r="E4610">
        <v>5</v>
      </c>
      <c r="F4610">
        <v>14</v>
      </c>
      <c r="G4610">
        <v>0.7</v>
      </c>
      <c r="H4610">
        <v>-1.6</v>
      </c>
    </row>
    <row r="4611" spans="1:8" x14ac:dyDescent="0.25">
      <c r="A4611" s="1">
        <v>44621</v>
      </c>
      <c r="B4611" t="s">
        <v>38</v>
      </c>
      <c r="C4611">
        <v>103.63491999999999</v>
      </c>
      <c r="D4611">
        <v>101.66097000000001</v>
      </c>
      <c r="E4611">
        <v>-2.9</v>
      </c>
      <c r="F4611">
        <v>9</v>
      </c>
      <c r="G4611">
        <v>2.2000000000000002</v>
      </c>
      <c r="H4611">
        <v>-8.6</v>
      </c>
    </row>
    <row r="4612" spans="1:8" x14ac:dyDescent="0.25">
      <c r="A4612" s="1">
        <v>44621</v>
      </c>
      <c r="B4612" t="s">
        <v>39</v>
      </c>
      <c r="C4612">
        <v>96.292900000000003</v>
      </c>
      <c r="D4612">
        <v>99.766270000000006</v>
      </c>
      <c r="E4612">
        <v>0.8</v>
      </c>
      <c r="F4612">
        <v>1.5</v>
      </c>
      <c r="G4612">
        <v>-2.9</v>
      </c>
      <c r="H4612">
        <v>6.9</v>
      </c>
    </row>
    <row r="4613" spans="1:8" x14ac:dyDescent="0.25">
      <c r="A4613" s="1">
        <v>44621</v>
      </c>
      <c r="B4613" t="s">
        <v>2</v>
      </c>
      <c r="C4613">
        <v>106.51715</v>
      </c>
      <c r="D4613">
        <v>107.6628</v>
      </c>
      <c r="E4613">
        <v>-1.7</v>
      </c>
      <c r="F4613">
        <v>-1.4</v>
      </c>
      <c r="G4613">
        <v>3.3</v>
      </c>
      <c r="H4613">
        <v>6.9</v>
      </c>
    </row>
    <row r="4614" spans="1:8" x14ac:dyDescent="0.25">
      <c r="A4614" s="1">
        <v>44621</v>
      </c>
      <c r="B4614" t="s">
        <v>40</v>
      </c>
      <c r="C4614">
        <v>96.853149999999999</v>
      </c>
      <c r="D4614">
        <v>97.921819999999997</v>
      </c>
      <c r="E4614">
        <v>2.2000000000000002</v>
      </c>
      <c r="F4614">
        <v>7.1</v>
      </c>
      <c r="G4614">
        <v>4</v>
      </c>
      <c r="H4614">
        <v>6.3</v>
      </c>
    </row>
    <row r="4615" spans="1:8" x14ac:dyDescent="0.25">
      <c r="A4615" s="1">
        <v>44621</v>
      </c>
      <c r="B4615" t="s">
        <v>41</v>
      </c>
      <c r="C4615">
        <v>95.940190000000001</v>
      </c>
      <c r="D4615">
        <v>99.522019999999998</v>
      </c>
      <c r="E4615">
        <v>-1.5</v>
      </c>
      <c r="F4615">
        <v>-3.6</v>
      </c>
      <c r="G4615">
        <v>-3.9</v>
      </c>
      <c r="H4615">
        <v>1.9</v>
      </c>
    </row>
    <row r="4616" spans="1:8" x14ac:dyDescent="0.25">
      <c r="A4616" s="1">
        <v>44621</v>
      </c>
      <c r="B4616" t="s">
        <v>42</v>
      </c>
      <c r="C4616">
        <v>108.23791</v>
      </c>
      <c r="D4616">
        <v>105.31341999999999</v>
      </c>
      <c r="E4616">
        <v>2.5</v>
      </c>
      <c r="F4616">
        <v>-1.5</v>
      </c>
      <c r="G4616">
        <v>-1.8</v>
      </c>
      <c r="H4616">
        <v>6</v>
      </c>
    </row>
    <row r="4617" spans="1:8" x14ac:dyDescent="0.25">
      <c r="A4617" s="1">
        <v>44621</v>
      </c>
      <c r="B4617" t="s">
        <v>43</v>
      </c>
      <c r="C4617">
        <v>106.03216</v>
      </c>
      <c r="D4617">
        <v>100.09798000000001</v>
      </c>
      <c r="E4617">
        <v>-3.2</v>
      </c>
      <c r="F4617">
        <v>-8.3000000000000007</v>
      </c>
      <c r="G4617">
        <v>-6.5</v>
      </c>
      <c r="H4617">
        <v>4.0999999999999996</v>
      </c>
    </row>
    <row r="4618" spans="1:8" x14ac:dyDescent="0.25">
      <c r="A4618" s="1">
        <v>44621</v>
      </c>
      <c r="B4618" t="s">
        <v>44</v>
      </c>
      <c r="C4618">
        <v>106.85630999999999</v>
      </c>
      <c r="D4618">
        <v>101.28318</v>
      </c>
      <c r="E4618">
        <v>1.5</v>
      </c>
      <c r="F4618">
        <v>3</v>
      </c>
      <c r="G4618">
        <v>0</v>
      </c>
      <c r="H4618">
        <v>5.8</v>
      </c>
    </row>
    <row r="4619" spans="1:8" x14ac:dyDescent="0.25">
      <c r="A4619" s="1">
        <v>44621</v>
      </c>
      <c r="B4619" t="s">
        <v>45</v>
      </c>
      <c r="C4619">
        <v>75.737179999999995</v>
      </c>
      <c r="D4619" t="s">
        <v>49</v>
      </c>
      <c r="E4619" t="s">
        <v>49</v>
      </c>
      <c r="F4619" t="s">
        <v>49</v>
      </c>
      <c r="G4619" t="s">
        <v>49</v>
      </c>
      <c r="H4619" t="s">
        <v>49</v>
      </c>
    </row>
    <row r="4620" spans="1:8" x14ac:dyDescent="0.25">
      <c r="A4620" s="1">
        <v>44621</v>
      </c>
      <c r="B4620" t="s">
        <v>46</v>
      </c>
      <c r="C4620">
        <v>84.336519999999993</v>
      </c>
      <c r="D4620">
        <v>97.948859999999996</v>
      </c>
      <c r="E4620">
        <v>-7.6</v>
      </c>
      <c r="F4620">
        <v>14.4</v>
      </c>
      <c r="G4620">
        <v>30.9</v>
      </c>
      <c r="H4620">
        <v>8.1</v>
      </c>
    </row>
    <row r="4621" spans="1:8" x14ac:dyDescent="0.25">
      <c r="A4621" s="1">
        <v>44621</v>
      </c>
      <c r="B4621" t="s">
        <v>47</v>
      </c>
      <c r="C4621">
        <v>87.727599999999995</v>
      </c>
      <c r="D4621">
        <v>104.54049000000001</v>
      </c>
      <c r="E4621">
        <v>-0.3</v>
      </c>
      <c r="F4621">
        <v>13.7</v>
      </c>
      <c r="G4621">
        <v>18.399999999999999</v>
      </c>
      <c r="H4621">
        <v>0.1</v>
      </c>
    </row>
    <row r="4622" spans="1:8" x14ac:dyDescent="0.25">
      <c r="A4622" s="1">
        <v>44652</v>
      </c>
      <c r="B4622" t="s">
        <v>1</v>
      </c>
      <c r="C4622">
        <v>94.631479999999996</v>
      </c>
      <c r="D4622">
        <v>100.7444</v>
      </c>
      <c r="E4622">
        <v>0.6</v>
      </c>
      <c r="F4622">
        <v>-0.1</v>
      </c>
      <c r="G4622">
        <v>-2.5</v>
      </c>
      <c r="H4622">
        <v>0</v>
      </c>
    </row>
    <row r="4623" spans="1:8" x14ac:dyDescent="0.25">
      <c r="A4623" s="1">
        <v>44652</v>
      </c>
      <c r="B4623" t="s">
        <v>118</v>
      </c>
      <c r="C4623">
        <v>96.542370000000005</v>
      </c>
      <c r="D4623">
        <v>104.54783</v>
      </c>
      <c r="E4623">
        <v>2.4</v>
      </c>
      <c r="F4623">
        <v>11.8</v>
      </c>
      <c r="G4623">
        <v>-0.1</v>
      </c>
      <c r="H4623">
        <v>-6</v>
      </c>
    </row>
    <row r="4624" spans="1:8" x14ac:dyDescent="0.25">
      <c r="A4624" s="1">
        <v>44652</v>
      </c>
      <c r="B4624" t="s">
        <v>32</v>
      </c>
      <c r="C4624">
        <v>94.495310000000003</v>
      </c>
      <c r="D4624">
        <v>98.344539999999995</v>
      </c>
      <c r="E4624">
        <v>3.5</v>
      </c>
      <c r="F4624">
        <v>-0.2</v>
      </c>
      <c r="G4624">
        <v>-0.3</v>
      </c>
      <c r="H4624">
        <v>1.3</v>
      </c>
    </row>
    <row r="4625" spans="1:8" x14ac:dyDescent="0.25">
      <c r="A4625" s="1">
        <v>44652</v>
      </c>
      <c r="B4625" t="s">
        <v>33</v>
      </c>
      <c r="C4625">
        <v>84.876220000000004</v>
      </c>
      <c r="D4625">
        <v>100.78747</v>
      </c>
      <c r="E4625">
        <v>-0.3</v>
      </c>
      <c r="F4625">
        <v>-8.3000000000000007</v>
      </c>
      <c r="G4625">
        <v>-10.7</v>
      </c>
      <c r="H4625">
        <v>-7.8</v>
      </c>
    </row>
    <row r="4626" spans="1:8" x14ac:dyDescent="0.25">
      <c r="A4626" s="1">
        <v>44652</v>
      </c>
      <c r="B4626" t="s">
        <v>34</v>
      </c>
      <c r="C4626">
        <v>98.811689999999999</v>
      </c>
      <c r="D4626" t="s">
        <v>49</v>
      </c>
      <c r="E4626" t="s">
        <v>49</v>
      </c>
      <c r="F4626" t="s">
        <v>49</v>
      </c>
      <c r="G4626" t="s">
        <v>49</v>
      </c>
      <c r="H4626" t="s">
        <v>49</v>
      </c>
    </row>
    <row r="4627" spans="1:8" x14ac:dyDescent="0.25">
      <c r="A4627" s="1">
        <v>44652</v>
      </c>
      <c r="B4627" t="s">
        <v>35</v>
      </c>
      <c r="C4627">
        <v>92.244500000000002</v>
      </c>
      <c r="D4627">
        <v>103.73077000000001</v>
      </c>
      <c r="E4627">
        <v>4.0999999999999996</v>
      </c>
      <c r="F4627">
        <v>8</v>
      </c>
      <c r="G4627">
        <v>-6.3</v>
      </c>
      <c r="H4627">
        <v>-2.9</v>
      </c>
    </row>
    <row r="4628" spans="1:8" x14ac:dyDescent="0.25">
      <c r="A4628" s="1">
        <v>44652</v>
      </c>
      <c r="B4628" t="s">
        <v>36</v>
      </c>
      <c r="C4628">
        <v>80.398529999999994</v>
      </c>
      <c r="D4628" t="s">
        <v>49</v>
      </c>
      <c r="E4628" t="s">
        <v>49</v>
      </c>
      <c r="F4628" t="s">
        <v>49</v>
      </c>
      <c r="G4628" t="s">
        <v>49</v>
      </c>
      <c r="H4628" t="s">
        <v>49</v>
      </c>
    </row>
    <row r="4629" spans="1:8" x14ac:dyDescent="0.25">
      <c r="A4629" s="1">
        <v>44652</v>
      </c>
      <c r="B4629" t="s">
        <v>37</v>
      </c>
      <c r="C4629">
        <v>99.741169999999997</v>
      </c>
      <c r="D4629">
        <v>110.60563</v>
      </c>
      <c r="E4629">
        <v>-3.1</v>
      </c>
      <c r="F4629">
        <v>14.9</v>
      </c>
      <c r="G4629">
        <v>3.8</v>
      </c>
      <c r="H4629">
        <v>-2.2000000000000002</v>
      </c>
    </row>
    <row r="4630" spans="1:8" x14ac:dyDescent="0.25">
      <c r="A4630" s="1">
        <v>44652</v>
      </c>
      <c r="B4630" t="s">
        <v>38</v>
      </c>
      <c r="C4630">
        <v>96.676580000000001</v>
      </c>
      <c r="D4630">
        <v>101.57597</v>
      </c>
      <c r="E4630">
        <v>-0.1</v>
      </c>
      <c r="F4630">
        <v>22.5</v>
      </c>
      <c r="G4630">
        <v>6.5</v>
      </c>
      <c r="H4630">
        <v>-6.6</v>
      </c>
    </row>
    <row r="4631" spans="1:8" x14ac:dyDescent="0.25">
      <c r="A4631" s="1">
        <v>44652</v>
      </c>
      <c r="B4631" t="s">
        <v>39</v>
      </c>
      <c r="C4631">
        <v>96.282439999999994</v>
      </c>
      <c r="D4631">
        <v>101.33737000000001</v>
      </c>
      <c r="E4631">
        <v>1.6</v>
      </c>
      <c r="F4631">
        <v>-1.2</v>
      </c>
      <c r="G4631">
        <v>-2.4</v>
      </c>
      <c r="H4631">
        <v>4.7</v>
      </c>
    </row>
    <row r="4632" spans="1:8" x14ac:dyDescent="0.25">
      <c r="A4632" s="1">
        <v>44652</v>
      </c>
      <c r="B4632" t="s">
        <v>2</v>
      </c>
      <c r="C4632">
        <v>106.92246</v>
      </c>
      <c r="D4632">
        <v>107.00734</v>
      </c>
      <c r="E4632">
        <v>-0.6</v>
      </c>
      <c r="F4632">
        <v>-2.9</v>
      </c>
      <c r="G4632">
        <v>1.7</v>
      </c>
      <c r="H4632">
        <v>4.8</v>
      </c>
    </row>
    <row r="4633" spans="1:8" x14ac:dyDescent="0.25">
      <c r="A4633" s="1">
        <v>44652</v>
      </c>
      <c r="B4633" t="s">
        <v>40</v>
      </c>
      <c r="C4633">
        <v>100.98480000000001</v>
      </c>
      <c r="D4633">
        <v>105.17167000000001</v>
      </c>
      <c r="E4633">
        <v>7.4</v>
      </c>
      <c r="F4633">
        <v>15.2</v>
      </c>
      <c r="G4633">
        <v>6.7</v>
      </c>
      <c r="H4633">
        <v>6.7</v>
      </c>
    </row>
    <row r="4634" spans="1:8" x14ac:dyDescent="0.25">
      <c r="A4634" s="1">
        <v>44652</v>
      </c>
      <c r="B4634" t="s">
        <v>41</v>
      </c>
      <c r="C4634">
        <v>93.426590000000004</v>
      </c>
      <c r="D4634">
        <v>99.338269999999994</v>
      </c>
      <c r="E4634">
        <v>-0.2</v>
      </c>
      <c r="F4634">
        <v>0.3</v>
      </c>
      <c r="G4634">
        <v>-2.9</v>
      </c>
      <c r="H4634">
        <v>-0.4</v>
      </c>
    </row>
    <row r="4635" spans="1:8" x14ac:dyDescent="0.25">
      <c r="A4635" s="1">
        <v>44652</v>
      </c>
      <c r="B4635" t="s">
        <v>42</v>
      </c>
      <c r="C4635">
        <v>96.621679999999998</v>
      </c>
      <c r="D4635">
        <v>102.39064999999999</v>
      </c>
      <c r="E4635">
        <v>-2.8</v>
      </c>
      <c r="F4635">
        <v>-5.9</v>
      </c>
      <c r="G4635">
        <v>-2.9</v>
      </c>
      <c r="H4635">
        <v>2.4</v>
      </c>
    </row>
    <row r="4636" spans="1:8" x14ac:dyDescent="0.25">
      <c r="A4636" s="1">
        <v>44652</v>
      </c>
      <c r="B4636" t="s">
        <v>43</v>
      </c>
      <c r="C4636">
        <v>96.462410000000006</v>
      </c>
      <c r="D4636">
        <v>101.29154</v>
      </c>
      <c r="E4636">
        <v>1.2</v>
      </c>
      <c r="F4636">
        <v>-5.4</v>
      </c>
      <c r="G4636">
        <v>-6.2</v>
      </c>
      <c r="H4636">
        <v>0.8</v>
      </c>
    </row>
    <row r="4637" spans="1:8" x14ac:dyDescent="0.25">
      <c r="A4637" s="1">
        <v>44652</v>
      </c>
      <c r="B4637" t="s">
        <v>44</v>
      </c>
      <c r="C4637">
        <v>97.64631</v>
      </c>
      <c r="D4637">
        <v>98.905850000000001</v>
      </c>
      <c r="E4637">
        <v>-2.2999999999999998</v>
      </c>
      <c r="F4637">
        <v>-1.4</v>
      </c>
      <c r="G4637">
        <v>-0.3</v>
      </c>
      <c r="H4637">
        <v>2.4</v>
      </c>
    </row>
    <row r="4638" spans="1:8" x14ac:dyDescent="0.25">
      <c r="A4638" s="1">
        <v>44652</v>
      </c>
      <c r="B4638" t="s">
        <v>45</v>
      </c>
      <c r="C4638">
        <v>95.552040000000005</v>
      </c>
      <c r="D4638" t="s">
        <v>49</v>
      </c>
      <c r="E4638" t="s">
        <v>49</v>
      </c>
      <c r="F4638" t="s">
        <v>49</v>
      </c>
      <c r="G4638" t="s">
        <v>49</v>
      </c>
      <c r="H4638" t="s">
        <v>49</v>
      </c>
    </row>
    <row r="4639" spans="1:8" x14ac:dyDescent="0.25">
      <c r="A4639" s="1">
        <v>44652</v>
      </c>
      <c r="B4639" t="s">
        <v>46</v>
      </c>
      <c r="C4639">
        <v>82.027180000000001</v>
      </c>
      <c r="D4639">
        <v>95.174710000000005</v>
      </c>
      <c r="E4639">
        <v>-2.8</v>
      </c>
      <c r="F4639">
        <v>12.9</v>
      </c>
      <c r="G4639">
        <v>26.3</v>
      </c>
      <c r="H4639">
        <v>9.3000000000000007</v>
      </c>
    </row>
    <row r="4640" spans="1:8" x14ac:dyDescent="0.25">
      <c r="A4640" s="1">
        <v>44652</v>
      </c>
      <c r="B4640" t="s">
        <v>47</v>
      </c>
      <c r="C4640">
        <v>86.522620000000003</v>
      </c>
      <c r="D4640">
        <v>100.91924</v>
      </c>
      <c r="E4640">
        <v>-3.5</v>
      </c>
      <c r="F4640">
        <v>0.2</v>
      </c>
      <c r="G4640">
        <v>13</v>
      </c>
      <c r="H4640">
        <v>0.6</v>
      </c>
    </row>
    <row r="4641" spans="1:8" x14ac:dyDescent="0.25">
      <c r="A4641" s="1">
        <v>44682</v>
      </c>
      <c r="B4641" t="s">
        <v>1</v>
      </c>
      <c r="C4641">
        <v>102.66461</v>
      </c>
      <c r="D4641">
        <v>100.23075</v>
      </c>
      <c r="E4641">
        <v>-0.5</v>
      </c>
      <c r="F4641">
        <v>-0.3</v>
      </c>
      <c r="G4641">
        <v>-2.1</v>
      </c>
      <c r="H4641">
        <v>-1.7</v>
      </c>
    </row>
    <row r="4642" spans="1:8" x14ac:dyDescent="0.25">
      <c r="A4642" s="1">
        <v>44682</v>
      </c>
      <c r="B4642" t="s">
        <v>118</v>
      </c>
      <c r="C4642">
        <v>100.37495</v>
      </c>
      <c r="D4642">
        <v>104.77934</v>
      </c>
      <c r="E4642">
        <v>0.2</v>
      </c>
      <c r="F4642">
        <v>14.6</v>
      </c>
      <c r="G4642">
        <v>2.5</v>
      </c>
      <c r="H4642">
        <v>-5.3</v>
      </c>
    </row>
    <row r="4643" spans="1:8" x14ac:dyDescent="0.25">
      <c r="A4643" s="1">
        <v>44682</v>
      </c>
      <c r="B4643" t="s">
        <v>32</v>
      </c>
      <c r="C4643">
        <v>106.20031</v>
      </c>
      <c r="D4643">
        <v>103.82669</v>
      </c>
      <c r="E4643">
        <v>5.6</v>
      </c>
      <c r="F4643">
        <v>13.2</v>
      </c>
      <c r="G4643">
        <v>2.4</v>
      </c>
      <c r="H4643">
        <v>-1.6</v>
      </c>
    </row>
    <row r="4644" spans="1:8" x14ac:dyDescent="0.25">
      <c r="A4644" s="1">
        <v>44682</v>
      </c>
      <c r="B4644" t="s">
        <v>33</v>
      </c>
      <c r="C4644">
        <v>82.485190000000003</v>
      </c>
      <c r="D4644">
        <v>84.686710000000005</v>
      </c>
      <c r="E4644">
        <v>-16</v>
      </c>
      <c r="F4644">
        <v>-20.9</v>
      </c>
      <c r="G4644">
        <v>-12.8</v>
      </c>
      <c r="H4644">
        <v>-9.6999999999999993</v>
      </c>
    </row>
    <row r="4645" spans="1:8" x14ac:dyDescent="0.25">
      <c r="A4645" s="1">
        <v>44682</v>
      </c>
      <c r="B4645" t="s">
        <v>34</v>
      </c>
      <c r="C4645">
        <v>100.92958</v>
      </c>
      <c r="D4645" t="s">
        <v>49</v>
      </c>
      <c r="E4645" t="s">
        <v>49</v>
      </c>
      <c r="F4645" t="s">
        <v>49</v>
      </c>
      <c r="G4645" t="s">
        <v>49</v>
      </c>
      <c r="H4645" t="s">
        <v>49</v>
      </c>
    </row>
    <row r="4646" spans="1:8" x14ac:dyDescent="0.25">
      <c r="A4646" s="1">
        <v>44682</v>
      </c>
      <c r="B4646" t="s">
        <v>35</v>
      </c>
      <c r="C4646">
        <v>102.28716</v>
      </c>
      <c r="D4646">
        <v>105.48351</v>
      </c>
      <c r="E4646">
        <v>1.7</v>
      </c>
      <c r="F4646">
        <v>9</v>
      </c>
      <c r="G4646">
        <v>-3.4</v>
      </c>
      <c r="H4646">
        <v>-5.5</v>
      </c>
    </row>
    <row r="4647" spans="1:8" x14ac:dyDescent="0.25">
      <c r="A4647" s="1">
        <v>44682</v>
      </c>
      <c r="B4647" t="s">
        <v>36</v>
      </c>
      <c r="C4647">
        <v>89.93271</v>
      </c>
      <c r="D4647" t="s">
        <v>49</v>
      </c>
      <c r="E4647" t="s">
        <v>49</v>
      </c>
      <c r="F4647" t="s">
        <v>49</v>
      </c>
      <c r="G4647" t="s">
        <v>49</v>
      </c>
      <c r="H4647" t="s">
        <v>49</v>
      </c>
    </row>
    <row r="4648" spans="1:8" x14ac:dyDescent="0.25">
      <c r="A4648" s="1">
        <v>44682</v>
      </c>
      <c r="B4648" t="s">
        <v>37</v>
      </c>
      <c r="C4648">
        <v>97.799409999999995</v>
      </c>
      <c r="D4648">
        <v>103.40319</v>
      </c>
      <c r="E4648">
        <v>-6.5</v>
      </c>
      <c r="F4648">
        <v>5.8</v>
      </c>
      <c r="G4648">
        <v>4.2</v>
      </c>
      <c r="H4648">
        <v>-2.9</v>
      </c>
    </row>
    <row r="4649" spans="1:8" x14ac:dyDescent="0.25">
      <c r="A4649" s="1">
        <v>44682</v>
      </c>
      <c r="B4649" t="s">
        <v>38</v>
      </c>
      <c r="C4649">
        <v>104.59599</v>
      </c>
      <c r="D4649">
        <v>103.86122</v>
      </c>
      <c r="E4649">
        <v>2.2000000000000002</v>
      </c>
      <c r="F4649">
        <v>28.8</v>
      </c>
      <c r="G4649">
        <v>10.5</v>
      </c>
      <c r="H4649">
        <v>-3.4</v>
      </c>
    </row>
    <row r="4650" spans="1:8" x14ac:dyDescent="0.25">
      <c r="A4650" s="1">
        <v>44682</v>
      </c>
      <c r="B4650" t="s">
        <v>39</v>
      </c>
      <c r="C4650">
        <v>106.18783000000001</v>
      </c>
      <c r="D4650">
        <v>100.80489</v>
      </c>
      <c r="E4650">
        <v>-0.5</v>
      </c>
      <c r="F4650">
        <v>-5.4</v>
      </c>
      <c r="G4650">
        <v>-3.1</v>
      </c>
      <c r="H4650">
        <v>1.7</v>
      </c>
    </row>
    <row r="4651" spans="1:8" x14ac:dyDescent="0.25">
      <c r="A4651" s="1">
        <v>44682</v>
      </c>
      <c r="B4651" t="s">
        <v>2</v>
      </c>
      <c r="C4651">
        <v>108.92747</v>
      </c>
      <c r="D4651">
        <v>108.45415</v>
      </c>
      <c r="E4651">
        <v>1.4</v>
      </c>
      <c r="F4651">
        <v>-2.2000000000000002</v>
      </c>
      <c r="G4651">
        <v>0.9</v>
      </c>
      <c r="H4651">
        <v>2.1</v>
      </c>
    </row>
    <row r="4652" spans="1:8" x14ac:dyDescent="0.25">
      <c r="A4652" s="1">
        <v>44682</v>
      </c>
      <c r="B4652" t="s">
        <v>40</v>
      </c>
      <c r="C4652">
        <v>95.987570000000005</v>
      </c>
      <c r="D4652">
        <v>96.946929999999995</v>
      </c>
      <c r="E4652">
        <v>-7.8</v>
      </c>
      <c r="F4652">
        <v>-1.8</v>
      </c>
      <c r="G4652">
        <v>4.9000000000000004</v>
      </c>
      <c r="H4652">
        <v>5.3</v>
      </c>
    </row>
    <row r="4653" spans="1:8" x14ac:dyDescent="0.25">
      <c r="A4653" s="1">
        <v>44682</v>
      </c>
      <c r="B4653" t="s">
        <v>41</v>
      </c>
      <c r="C4653">
        <v>103.99798</v>
      </c>
      <c r="D4653">
        <v>99.059610000000006</v>
      </c>
      <c r="E4653">
        <v>-0.3</v>
      </c>
      <c r="F4653">
        <v>-2</v>
      </c>
      <c r="G4653">
        <v>-2.7</v>
      </c>
      <c r="H4653">
        <v>-2.6</v>
      </c>
    </row>
    <row r="4654" spans="1:8" x14ac:dyDescent="0.25">
      <c r="A4654" s="1">
        <v>44682</v>
      </c>
      <c r="B4654" t="s">
        <v>42</v>
      </c>
      <c r="C4654">
        <v>104.99171</v>
      </c>
      <c r="D4654">
        <v>102.64939</v>
      </c>
      <c r="E4654">
        <v>0.3</v>
      </c>
      <c r="F4654">
        <v>-1.6</v>
      </c>
      <c r="G4654">
        <v>-2.6</v>
      </c>
      <c r="H4654">
        <v>0.6</v>
      </c>
    </row>
    <row r="4655" spans="1:8" x14ac:dyDescent="0.25">
      <c r="A4655" s="1">
        <v>44682</v>
      </c>
      <c r="B4655" t="s">
        <v>43</v>
      </c>
      <c r="C4655">
        <v>103.47678999999999</v>
      </c>
      <c r="D4655">
        <v>102.54962</v>
      </c>
      <c r="E4655">
        <v>1.2</v>
      </c>
      <c r="F4655">
        <v>-1.8</v>
      </c>
      <c r="G4655">
        <v>-5.4</v>
      </c>
      <c r="H4655">
        <v>-1.8</v>
      </c>
    </row>
    <row r="4656" spans="1:8" x14ac:dyDescent="0.25">
      <c r="A4656" s="1">
        <v>44682</v>
      </c>
      <c r="B4656" t="s">
        <v>44</v>
      </c>
      <c r="C4656">
        <v>103.79563</v>
      </c>
      <c r="D4656">
        <v>98.99512</v>
      </c>
      <c r="E4656">
        <v>0.1</v>
      </c>
      <c r="F4656">
        <v>2.9</v>
      </c>
      <c r="G4656">
        <v>0.3</v>
      </c>
      <c r="H4656">
        <v>0.7</v>
      </c>
    </row>
    <row r="4657" spans="1:8" x14ac:dyDescent="0.25">
      <c r="A4657" s="1">
        <v>44682</v>
      </c>
      <c r="B4657" t="s">
        <v>45</v>
      </c>
      <c r="C4657">
        <v>117.59081999999999</v>
      </c>
      <c r="D4657" t="s">
        <v>49</v>
      </c>
      <c r="E4657" t="s">
        <v>49</v>
      </c>
      <c r="F4657" t="s">
        <v>49</v>
      </c>
      <c r="G4657" t="s">
        <v>49</v>
      </c>
      <c r="H4657" t="s">
        <v>49</v>
      </c>
    </row>
    <row r="4658" spans="1:8" x14ac:dyDescent="0.25">
      <c r="A4658" s="1">
        <v>44682</v>
      </c>
      <c r="B4658" t="s">
        <v>46</v>
      </c>
      <c r="C4658">
        <v>104.64230999999999</v>
      </c>
      <c r="D4658">
        <v>99.462299999999999</v>
      </c>
      <c r="E4658">
        <v>4.5</v>
      </c>
      <c r="F4658">
        <v>22.4</v>
      </c>
      <c r="G4658">
        <v>25.4</v>
      </c>
      <c r="H4658">
        <v>11.4</v>
      </c>
    </row>
    <row r="4659" spans="1:8" x14ac:dyDescent="0.25">
      <c r="A4659" s="1">
        <v>44682</v>
      </c>
      <c r="B4659" t="s">
        <v>47</v>
      </c>
      <c r="C4659">
        <v>110.55601</v>
      </c>
      <c r="D4659">
        <v>99.109110000000001</v>
      </c>
      <c r="E4659">
        <v>-1.8</v>
      </c>
      <c r="F4659">
        <v>-5.8</v>
      </c>
      <c r="G4659">
        <v>7.6</v>
      </c>
      <c r="H4659">
        <v>0</v>
      </c>
    </row>
    <row r="4660" spans="1:8" x14ac:dyDescent="0.25">
      <c r="A4660" s="1">
        <v>44713</v>
      </c>
      <c r="B4660" t="s">
        <v>1</v>
      </c>
      <c r="C4660">
        <v>101.79733</v>
      </c>
      <c r="D4660">
        <v>100.15778</v>
      </c>
      <c r="E4660">
        <v>-0.1</v>
      </c>
      <c r="F4660">
        <v>-0.6</v>
      </c>
      <c r="G4660">
        <v>-1.8</v>
      </c>
      <c r="H4660">
        <v>-2.6</v>
      </c>
    </row>
    <row r="4661" spans="1:8" x14ac:dyDescent="0.25">
      <c r="A4661" s="1">
        <v>44713</v>
      </c>
      <c r="B4661" t="s">
        <v>118</v>
      </c>
      <c r="C4661">
        <v>100.36936</v>
      </c>
      <c r="D4661">
        <v>104.23786</v>
      </c>
      <c r="E4661">
        <v>-0.5</v>
      </c>
      <c r="F4661">
        <v>8.3000000000000007</v>
      </c>
      <c r="G4661">
        <v>3.5</v>
      </c>
      <c r="H4661">
        <v>-5.0999999999999996</v>
      </c>
    </row>
    <row r="4662" spans="1:8" x14ac:dyDescent="0.25">
      <c r="A4662" s="1">
        <v>44713</v>
      </c>
      <c r="B4662" t="s">
        <v>32</v>
      </c>
      <c r="C4662">
        <v>94.832849999999993</v>
      </c>
      <c r="D4662">
        <v>96.691050000000004</v>
      </c>
      <c r="E4662">
        <v>-6.9</v>
      </c>
      <c r="F4662">
        <v>-6.4</v>
      </c>
      <c r="G4662">
        <v>0.9</v>
      </c>
      <c r="H4662">
        <v>-3.8</v>
      </c>
    </row>
    <row r="4663" spans="1:8" x14ac:dyDescent="0.25">
      <c r="A4663" s="1">
        <v>44713</v>
      </c>
      <c r="B4663" t="s">
        <v>33</v>
      </c>
      <c r="C4663">
        <v>104.42237</v>
      </c>
      <c r="D4663">
        <v>101.68724</v>
      </c>
      <c r="E4663">
        <v>20.100000000000001</v>
      </c>
      <c r="F4663">
        <v>-2.2000000000000002</v>
      </c>
      <c r="G4663">
        <v>-11</v>
      </c>
      <c r="H4663">
        <v>-9.3000000000000007</v>
      </c>
    </row>
    <row r="4664" spans="1:8" x14ac:dyDescent="0.25">
      <c r="A4664" s="1">
        <v>44713</v>
      </c>
      <c r="B4664" t="s">
        <v>34</v>
      </c>
      <c r="C4664">
        <v>99.922070000000005</v>
      </c>
      <c r="D4664" t="s">
        <v>49</v>
      </c>
      <c r="E4664" t="s">
        <v>49</v>
      </c>
      <c r="F4664" t="s">
        <v>49</v>
      </c>
      <c r="G4664" t="s">
        <v>49</v>
      </c>
      <c r="H4664" t="s">
        <v>49</v>
      </c>
    </row>
    <row r="4665" spans="1:8" x14ac:dyDescent="0.25">
      <c r="A4665" s="1">
        <v>44713</v>
      </c>
      <c r="B4665" t="s">
        <v>35</v>
      </c>
      <c r="C4665">
        <v>105.31238999999999</v>
      </c>
      <c r="D4665">
        <v>106.91323</v>
      </c>
      <c r="E4665">
        <v>1.4</v>
      </c>
      <c r="F4665">
        <v>3.4</v>
      </c>
      <c r="G4665">
        <v>-2.2000000000000002</v>
      </c>
      <c r="H4665">
        <v>-6.9</v>
      </c>
    </row>
    <row r="4666" spans="1:8" x14ac:dyDescent="0.25">
      <c r="A4666" s="1">
        <v>44713</v>
      </c>
      <c r="B4666" t="s">
        <v>36</v>
      </c>
      <c r="C4666">
        <v>100.43033</v>
      </c>
      <c r="D4666" t="s">
        <v>49</v>
      </c>
      <c r="E4666" t="s">
        <v>49</v>
      </c>
      <c r="F4666" t="s">
        <v>49</v>
      </c>
      <c r="G4666" t="s">
        <v>49</v>
      </c>
      <c r="H4666" t="s">
        <v>49</v>
      </c>
    </row>
    <row r="4667" spans="1:8" x14ac:dyDescent="0.25">
      <c r="A4667" s="1">
        <v>44713</v>
      </c>
      <c r="B4667" t="s">
        <v>37</v>
      </c>
      <c r="C4667">
        <v>96.36721</v>
      </c>
      <c r="D4667">
        <v>105.02843</v>
      </c>
      <c r="E4667">
        <v>1.6</v>
      </c>
      <c r="F4667">
        <v>13.9</v>
      </c>
      <c r="G4667">
        <v>5.6</v>
      </c>
      <c r="H4667">
        <v>-1.8</v>
      </c>
    </row>
    <row r="4668" spans="1:8" x14ac:dyDescent="0.25">
      <c r="A4668" s="1">
        <v>44713</v>
      </c>
      <c r="B4668" t="s">
        <v>38</v>
      </c>
      <c r="C4668">
        <v>102.66016</v>
      </c>
      <c r="D4668">
        <v>104.19387999999999</v>
      </c>
      <c r="E4668">
        <v>0.3</v>
      </c>
      <c r="F4668">
        <v>11.6</v>
      </c>
      <c r="G4668">
        <v>10.7</v>
      </c>
      <c r="H4668">
        <v>-2.1</v>
      </c>
    </row>
    <row r="4669" spans="1:8" x14ac:dyDescent="0.25">
      <c r="A4669" s="1">
        <v>44713</v>
      </c>
      <c r="B4669" t="s">
        <v>39</v>
      </c>
      <c r="C4669">
        <v>102.66977</v>
      </c>
      <c r="D4669">
        <v>98.359380000000002</v>
      </c>
      <c r="E4669">
        <v>-2.4</v>
      </c>
      <c r="F4669">
        <v>-7.9</v>
      </c>
      <c r="G4669">
        <v>-4</v>
      </c>
      <c r="H4669">
        <v>-0.8</v>
      </c>
    </row>
    <row r="4670" spans="1:8" x14ac:dyDescent="0.25">
      <c r="A4670" s="1">
        <v>44713</v>
      </c>
      <c r="B4670" t="s">
        <v>2</v>
      </c>
      <c r="C4670">
        <v>99.537670000000006</v>
      </c>
      <c r="D4670">
        <v>102.96168</v>
      </c>
      <c r="E4670">
        <v>-5.0999999999999996</v>
      </c>
      <c r="F4670">
        <v>-3.1</v>
      </c>
      <c r="G4670">
        <v>0.2</v>
      </c>
      <c r="H4670">
        <v>0.1</v>
      </c>
    </row>
    <row r="4671" spans="1:8" x14ac:dyDescent="0.25">
      <c r="A4671" s="1">
        <v>44713</v>
      </c>
      <c r="B4671" t="s">
        <v>40</v>
      </c>
      <c r="C4671">
        <v>91.076790000000003</v>
      </c>
      <c r="D4671">
        <v>92.747470000000007</v>
      </c>
      <c r="E4671">
        <v>-4.3</v>
      </c>
      <c r="F4671">
        <v>-5.9</v>
      </c>
      <c r="G4671">
        <v>3</v>
      </c>
      <c r="H4671">
        <v>3.6</v>
      </c>
    </row>
    <row r="4672" spans="1:8" x14ac:dyDescent="0.25">
      <c r="A4672" s="1">
        <v>44713</v>
      </c>
      <c r="B4672" t="s">
        <v>41</v>
      </c>
      <c r="C4672">
        <v>104.73014000000001</v>
      </c>
      <c r="D4672">
        <v>99.994879999999995</v>
      </c>
      <c r="E4672">
        <v>0.9</v>
      </c>
      <c r="F4672">
        <v>-1.1000000000000001</v>
      </c>
      <c r="G4672">
        <v>-2.4</v>
      </c>
      <c r="H4672">
        <v>-3.8</v>
      </c>
    </row>
    <row r="4673" spans="1:8" x14ac:dyDescent="0.25">
      <c r="A4673" s="1">
        <v>44713</v>
      </c>
      <c r="B4673" t="s">
        <v>42</v>
      </c>
      <c r="C4673">
        <v>102.89763000000001</v>
      </c>
      <c r="D4673">
        <v>102.56827</v>
      </c>
      <c r="E4673">
        <v>-0.1</v>
      </c>
      <c r="F4673">
        <v>5.2</v>
      </c>
      <c r="G4673">
        <v>-1.4</v>
      </c>
      <c r="H4673">
        <v>0.5</v>
      </c>
    </row>
    <row r="4674" spans="1:8" x14ac:dyDescent="0.25">
      <c r="A4674" s="1">
        <v>44713</v>
      </c>
      <c r="B4674" t="s">
        <v>43</v>
      </c>
      <c r="C4674">
        <v>101.05822000000001</v>
      </c>
      <c r="D4674">
        <v>100.53527</v>
      </c>
      <c r="E4674">
        <v>-2</v>
      </c>
      <c r="F4674">
        <v>-2</v>
      </c>
      <c r="G4674">
        <v>-4.8</v>
      </c>
      <c r="H4674">
        <v>-3.4</v>
      </c>
    </row>
    <row r="4675" spans="1:8" x14ac:dyDescent="0.25">
      <c r="A4675" s="1">
        <v>44713</v>
      </c>
      <c r="B4675" t="s">
        <v>44</v>
      </c>
      <c r="C4675">
        <v>103.19822000000001</v>
      </c>
      <c r="D4675">
        <v>101.23808</v>
      </c>
      <c r="E4675">
        <v>2.2999999999999998</v>
      </c>
      <c r="F4675">
        <v>4.7</v>
      </c>
      <c r="G4675">
        <v>1.1000000000000001</v>
      </c>
      <c r="H4675">
        <v>0</v>
      </c>
    </row>
    <row r="4676" spans="1:8" x14ac:dyDescent="0.25">
      <c r="A4676" s="1">
        <v>44713</v>
      </c>
      <c r="B4676" t="s">
        <v>45</v>
      </c>
      <c r="C4676">
        <v>114.71843</v>
      </c>
      <c r="D4676" t="s">
        <v>49</v>
      </c>
      <c r="E4676" t="s">
        <v>49</v>
      </c>
      <c r="F4676" t="s">
        <v>49</v>
      </c>
      <c r="G4676" t="s">
        <v>49</v>
      </c>
      <c r="H4676" t="s">
        <v>49</v>
      </c>
    </row>
    <row r="4677" spans="1:8" x14ac:dyDescent="0.25">
      <c r="A4677" s="1">
        <v>44713</v>
      </c>
      <c r="B4677" t="s">
        <v>46</v>
      </c>
      <c r="C4677">
        <v>110.53124</v>
      </c>
      <c r="D4677">
        <v>99.975849999999994</v>
      </c>
      <c r="E4677">
        <v>0.5</v>
      </c>
      <c r="F4677">
        <v>22.5</v>
      </c>
      <c r="G4677">
        <v>24.8</v>
      </c>
      <c r="H4677">
        <v>14.1</v>
      </c>
    </row>
    <row r="4678" spans="1:8" x14ac:dyDescent="0.25">
      <c r="A4678" s="1">
        <v>44713</v>
      </c>
      <c r="B4678" t="s">
        <v>47</v>
      </c>
      <c r="C4678">
        <v>113.42855</v>
      </c>
      <c r="D4678">
        <v>96.208259999999996</v>
      </c>
      <c r="E4678">
        <v>-2.9</v>
      </c>
      <c r="F4678">
        <v>-5.5</v>
      </c>
      <c r="G4678">
        <v>4.5999999999999996</v>
      </c>
      <c r="H4678">
        <v>-0.1</v>
      </c>
    </row>
    <row r="4679" spans="1:8" x14ac:dyDescent="0.25">
      <c r="A4679" s="1">
        <v>44743</v>
      </c>
      <c r="B4679" t="s">
        <v>1</v>
      </c>
      <c r="C4679">
        <v>107.14913</v>
      </c>
      <c r="D4679">
        <v>101.0652</v>
      </c>
      <c r="E4679">
        <v>0.9</v>
      </c>
      <c r="F4679">
        <v>-0.4</v>
      </c>
      <c r="G4679">
        <v>-1.6</v>
      </c>
      <c r="H4679">
        <v>-2.8</v>
      </c>
    </row>
    <row r="4680" spans="1:8" x14ac:dyDescent="0.25">
      <c r="A4680" s="1">
        <v>44743</v>
      </c>
      <c r="B4680" t="s">
        <v>118</v>
      </c>
      <c r="C4680">
        <v>100.19797</v>
      </c>
      <c r="D4680">
        <v>99.208119999999994</v>
      </c>
      <c r="E4680">
        <v>-4.8</v>
      </c>
      <c r="F4680">
        <v>-1.3</v>
      </c>
      <c r="G4680">
        <v>2.8</v>
      </c>
      <c r="H4680">
        <v>-4.5999999999999996</v>
      </c>
    </row>
    <row r="4681" spans="1:8" x14ac:dyDescent="0.25">
      <c r="A4681" s="1">
        <v>44743</v>
      </c>
      <c r="B4681" t="s">
        <v>32</v>
      </c>
      <c r="C4681">
        <v>108.24772</v>
      </c>
      <c r="D4681">
        <v>111.96263999999999</v>
      </c>
      <c r="E4681">
        <v>15.8</v>
      </c>
      <c r="F4681">
        <v>18.3</v>
      </c>
      <c r="G4681">
        <v>3.3</v>
      </c>
      <c r="H4681">
        <v>-1.8</v>
      </c>
    </row>
    <row r="4682" spans="1:8" x14ac:dyDescent="0.25">
      <c r="A4682" s="1">
        <v>44743</v>
      </c>
      <c r="B4682" t="s">
        <v>33</v>
      </c>
      <c r="C4682">
        <v>117.13045</v>
      </c>
      <c r="D4682">
        <v>106.69925000000001</v>
      </c>
      <c r="E4682">
        <v>4.9000000000000004</v>
      </c>
      <c r="F4682">
        <v>4.3</v>
      </c>
      <c r="G4682">
        <v>-8.6</v>
      </c>
      <c r="H4682">
        <v>-8</v>
      </c>
    </row>
    <row r="4683" spans="1:8" x14ac:dyDescent="0.25">
      <c r="A4683" s="1">
        <v>44743</v>
      </c>
      <c r="B4683" t="s">
        <v>34</v>
      </c>
      <c r="C4683">
        <v>107.85503</v>
      </c>
      <c r="D4683" t="s">
        <v>49</v>
      </c>
      <c r="E4683" t="s">
        <v>49</v>
      </c>
      <c r="F4683" t="s">
        <v>49</v>
      </c>
      <c r="G4683" t="s">
        <v>49</v>
      </c>
      <c r="H4683" t="s">
        <v>49</v>
      </c>
    </row>
    <row r="4684" spans="1:8" x14ac:dyDescent="0.25">
      <c r="A4684" s="1">
        <v>44743</v>
      </c>
      <c r="B4684" t="s">
        <v>35</v>
      </c>
      <c r="C4684">
        <v>100.45860999999999</v>
      </c>
      <c r="D4684">
        <v>99.012569999999997</v>
      </c>
      <c r="E4684">
        <v>-7.4</v>
      </c>
      <c r="F4684">
        <v>-7.7</v>
      </c>
      <c r="G4684">
        <v>-3.1</v>
      </c>
      <c r="H4684">
        <v>-7.3</v>
      </c>
    </row>
    <row r="4685" spans="1:8" x14ac:dyDescent="0.25">
      <c r="A4685" s="1">
        <v>44743</v>
      </c>
      <c r="B4685" t="s">
        <v>36</v>
      </c>
      <c r="C4685">
        <v>88.815420000000003</v>
      </c>
      <c r="D4685" t="s">
        <v>49</v>
      </c>
      <c r="E4685" t="s">
        <v>49</v>
      </c>
      <c r="F4685" t="s">
        <v>49</v>
      </c>
      <c r="G4685" t="s">
        <v>49</v>
      </c>
      <c r="H4685" t="s">
        <v>49</v>
      </c>
    </row>
    <row r="4686" spans="1:8" x14ac:dyDescent="0.25">
      <c r="A4686" s="1">
        <v>44743</v>
      </c>
      <c r="B4686" t="s">
        <v>37</v>
      </c>
      <c r="C4686">
        <v>98.03228</v>
      </c>
      <c r="D4686">
        <v>99.690449999999998</v>
      </c>
      <c r="E4686">
        <v>-5.0999999999999996</v>
      </c>
      <c r="F4686">
        <v>4.9000000000000004</v>
      </c>
      <c r="G4686">
        <v>5.5</v>
      </c>
      <c r="H4686">
        <v>-0.7</v>
      </c>
    </row>
    <row r="4687" spans="1:8" x14ac:dyDescent="0.25">
      <c r="A4687" s="1">
        <v>44743</v>
      </c>
      <c r="B4687" t="s">
        <v>38</v>
      </c>
      <c r="C4687">
        <v>105.51613</v>
      </c>
      <c r="D4687">
        <v>101.00026</v>
      </c>
      <c r="E4687">
        <v>-3.1</v>
      </c>
      <c r="F4687">
        <v>-0.6</v>
      </c>
      <c r="G4687">
        <v>8.8000000000000007</v>
      </c>
      <c r="H4687">
        <v>-1.3</v>
      </c>
    </row>
    <row r="4688" spans="1:8" x14ac:dyDescent="0.25">
      <c r="A4688" s="1">
        <v>44743</v>
      </c>
      <c r="B4688" t="s">
        <v>39</v>
      </c>
      <c r="C4688">
        <v>111.19429</v>
      </c>
      <c r="D4688">
        <v>102.05343999999999</v>
      </c>
      <c r="E4688">
        <v>3.8</v>
      </c>
      <c r="F4688">
        <v>-1.3</v>
      </c>
      <c r="G4688">
        <v>-3.6</v>
      </c>
      <c r="H4688">
        <v>-1.6</v>
      </c>
    </row>
    <row r="4689" spans="1:8" x14ac:dyDescent="0.25">
      <c r="A4689" s="1">
        <v>44743</v>
      </c>
      <c r="B4689" t="s">
        <v>2</v>
      </c>
      <c r="C4689">
        <v>86.770129999999995</v>
      </c>
      <c r="D4689">
        <v>82.365899999999996</v>
      </c>
      <c r="E4689">
        <v>-20</v>
      </c>
      <c r="F4689">
        <v>-23.8</v>
      </c>
      <c r="G4689">
        <v>-3.4</v>
      </c>
      <c r="H4689">
        <v>-2.2000000000000002</v>
      </c>
    </row>
    <row r="4690" spans="1:8" x14ac:dyDescent="0.25">
      <c r="A4690" s="1">
        <v>44743</v>
      </c>
      <c r="B4690" t="s">
        <v>40</v>
      </c>
      <c r="C4690">
        <v>102.62372999999999</v>
      </c>
      <c r="D4690">
        <v>99.960909999999998</v>
      </c>
      <c r="E4690">
        <v>7.8</v>
      </c>
      <c r="F4690">
        <v>2.7</v>
      </c>
      <c r="G4690">
        <v>3</v>
      </c>
      <c r="H4690">
        <v>3.6</v>
      </c>
    </row>
    <row r="4691" spans="1:8" x14ac:dyDescent="0.25">
      <c r="A4691" s="1">
        <v>44743</v>
      </c>
      <c r="B4691" t="s">
        <v>41</v>
      </c>
      <c r="C4691">
        <v>110.81889</v>
      </c>
      <c r="D4691">
        <v>101.94226</v>
      </c>
      <c r="E4691">
        <v>1.9</v>
      </c>
      <c r="F4691">
        <v>1.1000000000000001</v>
      </c>
      <c r="G4691">
        <v>-1.9</v>
      </c>
      <c r="H4691">
        <v>-3.8</v>
      </c>
    </row>
    <row r="4692" spans="1:8" x14ac:dyDescent="0.25">
      <c r="A4692" s="1">
        <v>44743</v>
      </c>
      <c r="B4692" t="s">
        <v>42</v>
      </c>
      <c r="C4692">
        <v>105.52647</v>
      </c>
      <c r="D4692">
        <v>102.01939</v>
      </c>
      <c r="E4692">
        <v>-0.5</v>
      </c>
      <c r="F4692">
        <v>-2.7</v>
      </c>
      <c r="G4692">
        <v>-1.6</v>
      </c>
      <c r="H4692">
        <v>-0.4</v>
      </c>
    </row>
    <row r="4693" spans="1:8" x14ac:dyDescent="0.25">
      <c r="A4693" s="1">
        <v>44743</v>
      </c>
      <c r="B4693" t="s">
        <v>43</v>
      </c>
      <c r="C4693">
        <v>104.71944000000001</v>
      </c>
      <c r="D4693">
        <v>104.00013</v>
      </c>
      <c r="E4693">
        <v>3.4</v>
      </c>
      <c r="F4693">
        <v>-1.2</v>
      </c>
      <c r="G4693">
        <v>-4.3</v>
      </c>
      <c r="H4693">
        <v>-4.0999999999999996</v>
      </c>
    </row>
    <row r="4694" spans="1:8" x14ac:dyDescent="0.25">
      <c r="A4694" s="1">
        <v>44743</v>
      </c>
      <c r="B4694" t="s">
        <v>44</v>
      </c>
      <c r="C4694">
        <v>103.90134</v>
      </c>
      <c r="D4694">
        <v>100.06936</v>
      </c>
      <c r="E4694">
        <v>-1.2</v>
      </c>
      <c r="F4694">
        <v>2.1</v>
      </c>
      <c r="G4694">
        <v>1.2</v>
      </c>
      <c r="H4694">
        <v>0</v>
      </c>
    </row>
    <row r="4695" spans="1:8" x14ac:dyDescent="0.25">
      <c r="A4695" s="1">
        <v>44743</v>
      </c>
      <c r="B4695" t="s">
        <v>45</v>
      </c>
      <c r="C4695">
        <v>131.95199</v>
      </c>
      <c r="D4695" t="s">
        <v>49</v>
      </c>
      <c r="E4695" t="s">
        <v>49</v>
      </c>
      <c r="F4695" t="s">
        <v>49</v>
      </c>
      <c r="G4695" t="s">
        <v>49</v>
      </c>
      <c r="H4695" t="s">
        <v>49</v>
      </c>
    </row>
    <row r="4696" spans="1:8" x14ac:dyDescent="0.25">
      <c r="A4696" s="1">
        <v>44743</v>
      </c>
      <c r="B4696" t="s">
        <v>46</v>
      </c>
      <c r="C4696">
        <v>120.19686</v>
      </c>
      <c r="D4696">
        <v>102.72404</v>
      </c>
      <c r="E4696">
        <v>2.7</v>
      </c>
      <c r="F4696">
        <v>28.4</v>
      </c>
      <c r="G4696">
        <v>25.4</v>
      </c>
      <c r="H4696">
        <v>17.2</v>
      </c>
    </row>
    <row r="4697" spans="1:8" x14ac:dyDescent="0.25">
      <c r="A4697" s="1">
        <v>44743</v>
      </c>
      <c r="B4697" t="s">
        <v>47</v>
      </c>
      <c r="C4697">
        <v>122.67883</v>
      </c>
      <c r="D4697">
        <v>97.392939999999996</v>
      </c>
      <c r="E4697">
        <v>1.2</v>
      </c>
      <c r="F4697">
        <v>-6.3</v>
      </c>
      <c r="G4697">
        <v>2.4</v>
      </c>
      <c r="H4697">
        <v>-0.4</v>
      </c>
    </row>
    <row r="4698" spans="1:8" x14ac:dyDescent="0.25">
      <c r="A4698" s="1">
        <v>44774</v>
      </c>
      <c r="B4698" t="s">
        <v>1</v>
      </c>
      <c r="C4698">
        <v>110.72404</v>
      </c>
      <c r="D4698">
        <v>99.778379999999999</v>
      </c>
      <c r="E4698">
        <v>-1.3</v>
      </c>
      <c r="F4698">
        <v>1.8</v>
      </c>
      <c r="G4698">
        <v>-1.1000000000000001</v>
      </c>
      <c r="H4698">
        <v>-2.6</v>
      </c>
    </row>
    <row r="4699" spans="1:8" x14ac:dyDescent="0.25">
      <c r="A4699" s="1">
        <v>44774</v>
      </c>
      <c r="B4699" t="s">
        <v>118</v>
      </c>
      <c r="C4699">
        <v>104.85295000000001</v>
      </c>
      <c r="D4699">
        <v>99.152659999999997</v>
      </c>
      <c r="E4699">
        <v>-0.1</v>
      </c>
      <c r="F4699">
        <v>8.1999999999999993</v>
      </c>
      <c r="G4699">
        <v>3.4</v>
      </c>
      <c r="H4699">
        <v>-2.4</v>
      </c>
    </row>
    <row r="4700" spans="1:8" x14ac:dyDescent="0.25">
      <c r="A4700" s="1">
        <v>44774</v>
      </c>
      <c r="B4700" t="s">
        <v>32</v>
      </c>
      <c r="C4700">
        <v>113.83798</v>
      </c>
      <c r="D4700">
        <v>100.54743000000001</v>
      </c>
      <c r="E4700">
        <v>-10.199999999999999</v>
      </c>
      <c r="F4700">
        <v>12.3</v>
      </c>
      <c r="G4700">
        <v>4.5</v>
      </c>
      <c r="H4700">
        <v>-0.6</v>
      </c>
    </row>
    <row r="4701" spans="1:8" x14ac:dyDescent="0.25">
      <c r="A4701" s="1">
        <v>44774</v>
      </c>
      <c r="B4701" t="s">
        <v>33</v>
      </c>
      <c r="C4701">
        <v>118.2127</v>
      </c>
      <c r="D4701">
        <v>101.97803</v>
      </c>
      <c r="E4701">
        <v>-4.4000000000000004</v>
      </c>
      <c r="F4701">
        <v>-8</v>
      </c>
      <c r="G4701">
        <v>-8.5</v>
      </c>
      <c r="H4701">
        <v>-8.1999999999999993</v>
      </c>
    </row>
    <row r="4702" spans="1:8" x14ac:dyDescent="0.25">
      <c r="A4702" s="1">
        <v>44774</v>
      </c>
      <c r="B4702" t="s">
        <v>34</v>
      </c>
      <c r="C4702">
        <v>106.56675</v>
      </c>
      <c r="D4702" t="s">
        <v>49</v>
      </c>
      <c r="E4702" t="s">
        <v>49</v>
      </c>
      <c r="F4702" t="s">
        <v>49</v>
      </c>
      <c r="G4702" t="s">
        <v>49</v>
      </c>
      <c r="H4702" t="s">
        <v>49</v>
      </c>
    </row>
    <row r="4703" spans="1:8" x14ac:dyDescent="0.25">
      <c r="A4703" s="1">
        <v>44774</v>
      </c>
      <c r="B4703" t="s">
        <v>35</v>
      </c>
      <c r="C4703">
        <v>112.99139</v>
      </c>
      <c r="D4703">
        <v>100.40362</v>
      </c>
      <c r="E4703">
        <v>1.4</v>
      </c>
      <c r="F4703">
        <v>-3.2</v>
      </c>
      <c r="G4703">
        <v>-3.1</v>
      </c>
      <c r="H4703">
        <v>-7.1</v>
      </c>
    </row>
    <row r="4704" spans="1:8" x14ac:dyDescent="0.25">
      <c r="A4704" s="1">
        <v>44774</v>
      </c>
      <c r="B4704" t="s">
        <v>36</v>
      </c>
      <c r="C4704">
        <v>89.069130000000001</v>
      </c>
      <c r="D4704" t="s">
        <v>49</v>
      </c>
      <c r="E4704" t="s">
        <v>49</v>
      </c>
      <c r="F4704" t="s">
        <v>49</v>
      </c>
      <c r="G4704" t="s">
        <v>49</v>
      </c>
      <c r="H4704" t="s">
        <v>49</v>
      </c>
    </row>
    <row r="4705" spans="1:8" x14ac:dyDescent="0.25">
      <c r="A4705" s="1">
        <v>44774</v>
      </c>
      <c r="B4705" t="s">
        <v>37</v>
      </c>
      <c r="C4705">
        <v>104.124</v>
      </c>
      <c r="D4705">
        <v>100.3347</v>
      </c>
      <c r="E4705">
        <v>0.6</v>
      </c>
      <c r="F4705">
        <v>11.7</v>
      </c>
      <c r="G4705">
        <v>6.3</v>
      </c>
      <c r="H4705">
        <v>1.3</v>
      </c>
    </row>
    <row r="4706" spans="1:8" x14ac:dyDescent="0.25">
      <c r="A4706" s="1">
        <v>44774</v>
      </c>
      <c r="B4706" t="s">
        <v>38</v>
      </c>
      <c r="C4706">
        <v>105.71214000000001</v>
      </c>
      <c r="D4706">
        <v>97.709119999999999</v>
      </c>
      <c r="E4706">
        <v>-3.3</v>
      </c>
      <c r="F4706">
        <v>2.8</v>
      </c>
      <c r="G4706">
        <v>8</v>
      </c>
      <c r="H4706">
        <v>0.2</v>
      </c>
    </row>
    <row r="4707" spans="1:8" x14ac:dyDescent="0.25">
      <c r="A4707" s="1">
        <v>44774</v>
      </c>
      <c r="B4707" t="s">
        <v>39</v>
      </c>
      <c r="C4707">
        <v>111.35525</v>
      </c>
      <c r="D4707">
        <v>99.826409999999996</v>
      </c>
      <c r="E4707">
        <v>-2.2000000000000002</v>
      </c>
      <c r="F4707">
        <v>-2.4</v>
      </c>
      <c r="G4707">
        <v>-3.4</v>
      </c>
      <c r="H4707">
        <v>-2.4</v>
      </c>
    </row>
    <row r="4708" spans="1:8" x14ac:dyDescent="0.25">
      <c r="A4708" s="1">
        <v>44774</v>
      </c>
      <c r="B4708" t="s">
        <v>2</v>
      </c>
      <c r="C4708">
        <v>97.521349999999998</v>
      </c>
      <c r="D4708">
        <v>91.355509999999995</v>
      </c>
      <c r="E4708">
        <v>10.9</v>
      </c>
      <c r="F4708">
        <v>-14.7</v>
      </c>
      <c r="G4708">
        <v>-4.9000000000000004</v>
      </c>
      <c r="H4708">
        <v>-3.7</v>
      </c>
    </row>
    <row r="4709" spans="1:8" x14ac:dyDescent="0.25">
      <c r="A4709" s="1">
        <v>44774</v>
      </c>
      <c r="B4709" t="s">
        <v>40</v>
      </c>
      <c r="C4709">
        <v>105.29613999999999</v>
      </c>
      <c r="D4709">
        <v>100.16815</v>
      </c>
      <c r="E4709">
        <v>0.2</v>
      </c>
      <c r="F4709">
        <v>5.4</v>
      </c>
      <c r="G4709">
        <v>3.3</v>
      </c>
      <c r="H4709">
        <v>4.0999999999999996</v>
      </c>
    </row>
    <row r="4710" spans="1:8" x14ac:dyDescent="0.25">
      <c r="A4710" s="1">
        <v>44774</v>
      </c>
      <c r="B4710" t="s">
        <v>41</v>
      </c>
      <c r="C4710">
        <v>113.68810999999999</v>
      </c>
      <c r="D4710">
        <v>98.803970000000007</v>
      </c>
      <c r="E4710">
        <v>-3.1</v>
      </c>
      <c r="F4710">
        <v>1.1000000000000001</v>
      </c>
      <c r="G4710">
        <v>-1.4</v>
      </c>
      <c r="H4710">
        <v>-3.8</v>
      </c>
    </row>
    <row r="4711" spans="1:8" x14ac:dyDescent="0.25">
      <c r="A4711" s="1">
        <v>44774</v>
      </c>
      <c r="B4711" t="s">
        <v>42</v>
      </c>
      <c r="C4711">
        <v>111.20743</v>
      </c>
      <c r="D4711">
        <v>102.04900000000001</v>
      </c>
      <c r="E4711">
        <v>0</v>
      </c>
      <c r="F4711">
        <v>0.7</v>
      </c>
      <c r="G4711">
        <v>-1.3</v>
      </c>
      <c r="H4711">
        <v>-1.1000000000000001</v>
      </c>
    </row>
    <row r="4712" spans="1:8" x14ac:dyDescent="0.25">
      <c r="A4712" s="1">
        <v>44774</v>
      </c>
      <c r="B4712" t="s">
        <v>43</v>
      </c>
      <c r="C4712">
        <v>109.40482</v>
      </c>
      <c r="D4712">
        <v>100.62623000000001</v>
      </c>
      <c r="E4712">
        <v>-3.2</v>
      </c>
      <c r="F4712">
        <v>-0.6</v>
      </c>
      <c r="G4712">
        <v>-3.8</v>
      </c>
      <c r="H4712">
        <v>-4.7</v>
      </c>
    </row>
    <row r="4713" spans="1:8" x14ac:dyDescent="0.25">
      <c r="A4713" s="1">
        <v>44774</v>
      </c>
      <c r="B4713" t="s">
        <v>44</v>
      </c>
      <c r="C4713">
        <v>108.61906</v>
      </c>
      <c r="D4713">
        <v>99.792619999999999</v>
      </c>
      <c r="E4713">
        <v>-0.3</v>
      </c>
      <c r="F4713">
        <v>5.9</v>
      </c>
      <c r="G4713">
        <v>1.8</v>
      </c>
      <c r="H4713">
        <v>0.5</v>
      </c>
    </row>
    <row r="4714" spans="1:8" x14ac:dyDescent="0.25">
      <c r="A4714" s="1">
        <v>44774</v>
      </c>
      <c r="B4714" t="s">
        <v>45</v>
      </c>
      <c r="C4714">
        <v>118.17417</v>
      </c>
      <c r="D4714" t="s">
        <v>49</v>
      </c>
      <c r="E4714" t="s">
        <v>49</v>
      </c>
      <c r="F4714" t="s">
        <v>49</v>
      </c>
      <c r="G4714" t="s">
        <v>49</v>
      </c>
      <c r="H4714" t="s">
        <v>49</v>
      </c>
    </row>
    <row r="4715" spans="1:8" x14ac:dyDescent="0.25">
      <c r="A4715" s="1">
        <v>44774</v>
      </c>
      <c r="B4715" t="s">
        <v>46</v>
      </c>
      <c r="C4715">
        <v>116.28139</v>
      </c>
      <c r="D4715">
        <v>101.27591</v>
      </c>
      <c r="E4715">
        <v>-1.4</v>
      </c>
      <c r="F4715">
        <v>27.1</v>
      </c>
      <c r="G4715">
        <v>25.7</v>
      </c>
      <c r="H4715">
        <v>19.8</v>
      </c>
    </row>
    <row r="4716" spans="1:8" x14ac:dyDescent="0.25">
      <c r="A4716" s="1">
        <v>44774</v>
      </c>
      <c r="B4716" t="s">
        <v>47</v>
      </c>
      <c r="C4716">
        <v>128.27368000000001</v>
      </c>
      <c r="D4716">
        <v>98.185640000000006</v>
      </c>
      <c r="E4716">
        <v>0.8</v>
      </c>
      <c r="F4716">
        <v>-3.8</v>
      </c>
      <c r="G4716">
        <v>1.4</v>
      </c>
      <c r="H4716">
        <v>-0.4</v>
      </c>
    </row>
    <row r="4717" spans="1:8" x14ac:dyDescent="0.25">
      <c r="A4717" s="1">
        <v>44805</v>
      </c>
      <c r="B4717" t="s">
        <v>1</v>
      </c>
      <c r="C4717">
        <v>105.56805</v>
      </c>
      <c r="D4717">
        <v>98.135249999999999</v>
      </c>
      <c r="E4717">
        <v>-1.6</v>
      </c>
      <c r="F4717">
        <v>-1</v>
      </c>
      <c r="G4717">
        <v>-1.1000000000000001</v>
      </c>
      <c r="H4717">
        <v>-2.2999999999999998</v>
      </c>
    </row>
    <row r="4718" spans="1:8" x14ac:dyDescent="0.25">
      <c r="A4718" s="1">
        <v>44805</v>
      </c>
      <c r="B4718" t="s">
        <v>118</v>
      </c>
      <c r="C4718">
        <v>104.47637</v>
      </c>
      <c r="D4718">
        <v>102.03888000000001</v>
      </c>
      <c r="E4718">
        <v>2.9</v>
      </c>
      <c r="F4718">
        <v>1.9</v>
      </c>
      <c r="G4718">
        <v>3.3</v>
      </c>
      <c r="H4718">
        <v>-0.9</v>
      </c>
    </row>
    <row r="4719" spans="1:8" x14ac:dyDescent="0.25">
      <c r="A4719" s="1">
        <v>44805</v>
      </c>
      <c r="B4719" t="s">
        <v>32</v>
      </c>
      <c r="C4719">
        <v>107.24166</v>
      </c>
      <c r="D4719">
        <v>102.1773</v>
      </c>
      <c r="E4719">
        <v>1.6</v>
      </c>
      <c r="F4719">
        <v>8.6</v>
      </c>
      <c r="G4719">
        <v>4.9000000000000004</v>
      </c>
      <c r="H4719">
        <v>1.4</v>
      </c>
    </row>
    <row r="4720" spans="1:8" x14ac:dyDescent="0.25">
      <c r="A4720" s="1">
        <v>44805</v>
      </c>
      <c r="B4720" t="s">
        <v>33</v>
      </c>
      <c r="C4720">
        <v>105.9401</v>
      </c>
      <c r="D4720">
        <v>96.124750000000006</v>
      </c>
      <c r="E4720">
        <v>-5.7</v>
      </c>
      <c r="F4720">
        <v>-13.8</v>
      </c>
      <c r="G4720">
        <v>-9.1999999999999993</v>
      </c>
      <c r="H4720">
        <v>-8.6999999999999993</v>
      </c>
    </row>
    <row r="4721" spans="1:8" x14ac:dyDescent="0.25">
      <c r="A4721" s="1">
        <v>44805</v>
      </c>
      <c r="B4721" t="s">
        <v>34</v>
      </c>
      <c r="C4721">
        <v>103.9939</v>
      </c>
      <c r="D4721" t="s">
        <v>49</v>
      </c>
      <c r="E4721" t="s">
        <v>49</v>
      </c>
      <c r="F4721" t="s">
        <v>49</v>
      </c>
      <c r="G4721" t="s">
        <v>49</v>
      </c>
      <c r="H4721" t="s">
        <v>49</v>
      </c>
    </row>
    <row r="4722" spans="1:8" x14ac:dyDescent="0.25">
      <c r="A4722" s="1">
        <v>44805</v>
      </c>
      <c r="B4722" t="s">
        <v>35</v>
      </c>
      <c r="C4722">
        <v>112.66553999999999</v>
      </c>
      <c r="D4722">
        <v>104.11696000000001</v>
      </c>
      <c r="E4722">
        <v>3.7</v>
      </c>
      <c r="F4722">
        <v>0.1</v>
      </c>
      <c r="G4722">
        <v>-2.7</v>
      </c>
      <c r="H4722">
        <v>-5.9</v>
      </c>
    </row>
    <row r="4723" spans="1:8" x14ac:dyDescent="0.25">
      <c r="A4723" s="1">
        <v>44805</v>
      </c>
      <c r="B4723" t="s">
        <v>36</v>
      </c>
      <c r="C4723">
        <v>93.814369999999997</v>
      </c>
      <c r="D4723" t="s">
        <v>49</v>
      </c>
      <c r="E4723" t="s">
        <v>49</v>
      </c>
      <c r="F4723" t="s">
        <v>49</v>
      </c>
      <c r="G4723" t="s">
        <v>49</v>
      </c>
      <c r="H4723" t="s">
        <v>49</v>
      </c>
    </row>
    <row r="4724" spans="1:8" x14ac:dyDescent="0.25">
      <c r="A4724" s="1">
        <v>44805</v>
      </c>
      <c r="B4724" t="s">
        <v>37</v>
      </c>
      <c r="C4724">
        <v>100.6871</v>
      </c>
      <c r="D4724">
        <v>94.920310000000001</v>
      </c>
      <c r="E4724">
        <v>-5.4</v>
      </c>
      <c r="F4724">
        <v>-8.6</v>
      </c>
      <c r="G4724">
        <v>4.4000000000000004</v>
      </c>
      <c r="H4724">
        <v>1.2</v>
      </c>
    </row>
    <row r="4725" spans="1:8" x14ac:dyDescent="0.25">
      <c r="A4725" s="1">
        <v>44805</v>
      </c>
      <c r="B4725" t="s">
        <v>38</v>
      </c>
      <c r="C4725">
        <v>104.07899</v>
      </c>
      <c r="D4725">
        <v>100.3668</v>
      </c>
      <c r="E4725">
        <v>2.7</v>
      </c>
      <c r="F4725">
        <v>-0.9</v>
      </c>
      <c r="G4725">
        <v>6.9</v>
      </c>
      <c r="H4725">
        <v>1.5</v>
      </c>
    </row>
    <row r="4726" spans="1:8" x14ac:dyDescent="0.25">
      <c r="A4726" s="1">
        <v>44805</v>
      </c>
      <c r="B4726" t="s">
        <v>39</v>
      </c>
      <c r="C4726">
        <v>108.57931000000001</v>
      </c>
      <c r="D4726">
        <v>101.05407</v>
      </c>
      <c r="E4726">
        <v>1.2</v>
      </c>
      <c r="F4726">
        <v>-1.7</v>
      </c>
      <c r="G4726">
        <v>-3.2</v>
      </c>
      <c r="H4726">
        <v>-3</v>
      </c>
    </row>
    <row r="4727" spans="1:8" x14ac:dyDescent="0.25">
      <c r="A4727" s="1">
        <v>44805</v>
      </c>
      <c r="B4727" t="s">
        <v>2</v>
      </c>
      <c r="C4727">
        <v>100.32669</v>
      </c>
      <c r="D4727">
        <v>95.433000000000007</v>
      </c>
      <c r="E4727">
        <v>4.5</v>
      </c>
      <c r="F4727">
        <v>-11.5</v>
      </c>
      <c r="G4727">
        <v>-5.7</v>
      </c>
      <c r="H4727">
        <v>-4.7</v>
      </c>
    </row>
    <row r="4728" spans="1:8" x14ac:dyDescent="0.25">
      <c r="A4728" s="1">
        <v>44805</v>
      </c>
      <c r="B4728" t="s">
        <v>40</v>
      </c>
      <c r="C4728">
        <v>102.96708</v>
      </c>
      <c r="D4728">
        <v>100.04465</v>
      </c>
      <c r="E4728">
        <v>-0.1</v>
      </c>
      <c r="F4728">
        <v>3.9</v>
      </c>
      <c r="G4728">
        <v>3.3</v>
      </c>
      <c r="H4728">
        <v>4</v>
      </c>
    </row>
    <row r="4729" spans="1:8" x14ac:dyDescent="0.25">
      <c r="A4729" s="1">
        <v>44805</v>
      </c>
      <c r="B4729" t="s">
        <v>41</v>
      </c>
      <c r="C4729">
        <v>107.65123</v>
      </c>
      <c r="D4729">
        <v>95.655410000000003</v>
      </c>
      <c r="E4729">
        <v>-3.2</v>
      </c>
      <c r="F4729">
        <v>-1.6</v>
      </c>
      <c r="G4729">
        <v>-1.5</v>
      </c>
      <c r="H4729">
        <v>-3.4</v>
      </c>
    </row>
    <row r="4730" spans="1:8" x14ac:dyDescent="0.25">
      <c r="A4730" s="1">
        <v>44805</v>
      </c>
      <c r="B4730" t="s">
        <v>42</v>
      </c>
      <c r="C4730">
        <v>100.09666</v>
      </c>
      <c r="D4730">
        <v>95.844710000000006</v>
      </c>
      <c r="E4730">
        <v>-6.1</v>
      </c>
      <c r="F4730">
        <v>-7.6</v>
      </c>
      <c r="G4730">
        <v>-2</v>
      </c>
      <c r="H4730">
        <v>-1.8</v>
      </c>
    </row>
    <row r="4731" spans="1:8" x14ac:dyDescent="0.25">
      <c r="A4731" s="1">
        <v>44805</v>
      </c>
      <c r="B4731" t="s">
        <v>43</v>
      </c>
      <c r="C4731">
        <v>101.54442</v>
      </c>
      <c r="D4731">
        <v>96.367919999999998</v>
      </c>
      <c r="E4731">
        <v>-4.2</v>
      </c>
      <c r="F4731">
        <v>-6.9</v>
      </c>
      <c r="G4731">
        <v>-4.0999999999999996</v>
      </c>
      <c r="H4731">
        <v>-5.3</v>
      </c>
    </row>
    <row r="4732" spans="1:8" x14ac:dyDescent="0.25">
      <c r="A4732" s="1">
        <v>44805</v>
      </c>
      <c r="B4732" t="s">
        <v>44</v>
      </c>
      <c r="C4732">
        <v>101.09820000000001</v>
      </c>
      <c r="D4732">
        <v>98.823509999999999</v>
      </c>
      <c r="E4732">
        <v>-1</v>
      </c>
      <c r="F4732">
        <v>3.8</v>
      </c>
      <c r="G4732">
        <v>2</v>
      </c>
      <c r="H4732">
        <v>1.2</v>
      </c>
    </row>
    <row r="4733" spans="1:8" x14ac:dyDescent="0.25">
      <c r="A4733" s="1">
        <v>44805</v>
      </c>
      <c r="B4733" t="s">
        <v>45</v>
      </c>
      <c r="C4733">
        <v>106.65351</v>
      </c>
      <c r="D4733" t="s">
        <v>49</v>
      </c>
      <c r="E4733" t="s">
        <v>49</v>
      </c>
      <c r="F4733" t="s">
        <v>49</v>
      </c>
      <c r="G4733" t="s">
        <v>49</v>
      </c>
      <c r="H4733" t="s">
        <v>49</v>
      </c>
    </row>
    <row r="4734" spans="1:8" x14ac:dyDescent="0.25">
      <c r="A4734" s="1">
        <v>44805</v>
      </c>
      <c r="B4734" t="s">
        <v>46</v>
      </c>
      <c r="C4734">
        <v>107.84422000000001</v>
      </c>
      <c r="D4734">
        <v>102.13229</v>
      </c>
      <c r="E4734">
        <v>0.8</v>
      </c>
      <c r="F4734">
        <v>32.299999999999997</v>
      </c>
      <c r="G4734">
        <v>26.4</v>
      </c>
      <c r="H4734">
        <v>23.7</v>
      </c>
    </row>
    <row r="4735" spans="1:8" x14ac:dyDescent="0.25">
      <c r="A4735" s="1">
        <v>44805</v>
      </c>
      <c r="B4735" t="s">
        <v>47</v>
      </c>
      <c r="C4735">
        <v>122.75915000000001</v>
      </c>
      <c r="D4735">
        <v>98.904709999999994</v>
      </c>
      <c r="E4735">
        <v>0.7</v>
      </c>
      <c r="F4735">
        <v>0.7</v>
      </c>
      <c r="G4735">
        <v>1.3</v>
      </c>
      <c r="H4735">
        <v>0.6</v>
      </c>
    </row>
    <row r="4736" spans="1:8" x14ac:dyDescent="0.25">
      <c r="A4736" s="1">
        <v>44835</v>
      </c>
      <c r="B4736" t="s">
        <v>1</v>
      </c>
      <c r="C4736">
        <v>105.8625</v>
      </c>
      <c r="D4736">
        <v>99.768000000000001</v>
      </c>
      <c r="E4736">
        <v>1.7</v>
      </c>
      <c r="F4736">
        <v>1.2</v>
      </c>
      <c r="G4736">
        <v>-0.9</v>
      </c>
      <c r="H4736">
        <v>-1.5</v>
      </c>
    </row>
    <row r="4737" spans="1:8" x14ac:dyDescent="0.25">
      <c r="A4737" s="1">
        <v>44835</v>
      </c>
      <c r="B4737" t="s">
        <v>118</v>
      </c>
      <c r="C4737">
        <v>102.83158</v>
      </c>
      <c r="D4737">
        <v>93.099860000000007</v>
      </c>
      <c r="E4737">
        <v>-8.8000000000000007</v>
      </c>
      <c r="F4737">
        <v>-10.8</v>
      </c>
      <c r="G4737">
        <v>1.6</v>
      </c>
      <c r="H4737">
        <v>-0.8</v>
      </c>
    </row>
    <row r="4738" spans="1:8" x14ac:dyDescent="0.25">
      <c r="A4738" s="1">
        <v>44835</v>
      </c>
      <c r="B4738" t="s">
        <v>32</v>
      </c>
      <c r="C4738">
        <v>111.21315</v>
      </c>
      <c r="D4738">
        <v>104.65602</v>
      </c>
      <c r="E4738">
        <v>2.4</v>
      </c>
      <c r="F4738">
        <v>9.1</v>
      </c>
      <c r="G4738">
        <v>5.4</v>
      </c>
      <c r="H4738">
        <v>3.4</v>
      </c>
    </row>
    <row r="4739" spans="1:8" x14ac:dyDescent="0.25">
      <c r="A4739" s="1">
        <v>44835</v>
      </c>
      <c r="B4739" t="s">
        <v>33</v>
      </c>
      <c r="C4739">
        <v>112.01352</v>
      </c>
      <c r="D4739">
        <v>101.33401000000001</v>
      </c>
      <c r="E4739">
        <v>5.4</v>
      </c>
      <c r="F4739">
        <v>-1.1000000000000001</v>
      </c>
      <c r="G4739">
        <v>-8.3000000000000007</v>
      </c>
      <c r="H4739">
        <v>-7.5</v>
      </c>
    </row>
    <row r="4740" spans="1:8" x14ac:dyDescent="0.25">
      <c r="A4740" s="1">
        <v>44835</v>
      </c>
      <c r="B4740" t="s">
        <v>34</v>
      </c>
      <c r="C4740">
        <v>104.18653</v>
      </c>
      <c r="D4740" t="s">
        <v>49</v>
      </c>
      <c r="E4740" t="s">
        <v>49</v>
      </c>
      <c r="F4740" t="s">
        <v>49</v>
      </c>
      <c r="G4740" t="s">
        <v>49</v>
      </c>
      <c r="H4740" t="s">
        <v>49</v>
      </c>
    </row>
    <row r="4741" spans="1:8" x14ac:dyDescent="0.25">
      <c r="A4741" s="1">
        <v>44835</v>
      </c>
      <c r="B4741" t="s">
        <v>35</v>
      </c>
      <c r="C4741">
        <v>102.6014</v>
      </c>
      <c r="D4741">
        <v>91.344859999999997</v>
      </c>
      <c r="E4741">
        <v>-12.3</v>
      </c>
      <c r="F4741">
        <v>-13.8</v>
      </c>
      <c r="G4741">
        <v>-4</v>
      </c>
      <c r="H4741">
        <v>-6.3</v>
      </c>
    </row>
    <row r="4742" spans="1:8" x14ac:dyDescent="0.25">
      <c r="A4742" s="1">
        <v>44835</v>
      </c>
      <c r="B4742" t="s">
        <v>36</v>
      </c>
      <c r="C4742">
        <v>106.77046</v>
      </c>
      <c r="D4742" t="s">
        <v>49</v>
      </c>
      <c r="E4742" t="s">
        <v>49</v>
      </c>
      <c r="F4742" t="s">
        <v>49</v>
      </c>
      <c r="G4742" t="s">
        <v>49</v>
      </c>
      <c r="H4742" t="s">
        <v>49</v>
      </c>
    </row>
    <row r="4743" spans="1:8" x14ac:dyDescent="0.25">
      <c r="A4743" s="1">
        <v>44835</v>
      </c>
      <c r="B4743" t="s">
        <v>37</v>
      </c>
      <c r="C4743">
        <v>105.20783</v>
      </c>
      <c r="D4743">
        <v>89.906289999999998</v>
      </c>
      <c r="E4743">
        <v>-5.3</v>
      </c>
      <c r="F4743">
        <v>-16</v>
      </c>
      <c r="G4743">
        <v>1.8</v>
      </c>
      <c r="H4743">
        <v>0.4</v>
      </c>
    </row>
    <row r="4744" spans="1:8" x14ac:dyDescent="0.25">
      <c r="A4744" s="1">
        <v>44835</v>
      </c>
      <c r="B4744" t="s">
        <v>38</v>
      </c>
      <c r="C4744">
        <v>98.263220000000004</v>
      </c>
      <c r="D4744">
        <v>90.929879999999997</v>
      </c>
      <c r="E4744">
        <v>-9.4</v>
      </c>
      <c r="F4744">
        <v>-11</v>
      </c>
      <c r="G4744">
        <v>4.9000000000000004</v>
      </c>
      <c r="H4744">
        <v>1.7</v>
      </c>
    </row>
    <row r="4745" spans="1:8" x14ac:dyDescent="0.25">
      <c r="A4745" s="1">
        <v>44835</v>
      </c>
      <c r="B4745" t="s">
        <v>39</v>
      </c>
      <c r="C4745">
        <v>108.81511999999999</v>
      </c>
      <c r="D4745">
        <v>102.66928</v>
      </c>
      <c r="E4745">
        <v>1.6</v>
      </c>
      <c r="F4745">
        <v>7.9</v>
      </c>
      <c r="G4745">
        <v>-2.1</v>
      </c>
      <c r="H4745">
        <v>-1.9</v>
      </c>
    </row>
    <row r="4746" spans="1:8" x14ac:dyDescent="0.25">
      <c r="A4746" s="1">
        <v>44835</v>
      </c>
      <c r="B4746" t="s">
        <v>2</v>
      </c>
      <c r="C4746">
        <v>92.030680000000004</v>
      </c>
      <c r="D4746">
        <v>91.269959999999998</v>
      </c>
      <c r="E4746">
        <v>-4.4000000000000004</v>
      </c>
      <c r="F4746">
        <v>-19.399999999999999</v>
      </c>
      <c r="G4746">
        <v>-7.1</v>
      </c>
      <c r="H4746">
        <v>-6.4</v>
      </c>
    </row>
    <row r="4747" spans="1:8" x14ac:dyDescent="0.25">
      <c r="A4747" s="1">
        <v>44835</v>
      </c>
      <c r="B4747" t="s">
        <v>40</v>
      </c>
      <c r="C4747">
        <v>114.82825</v>
      </c>
      <c r="D4747">
        <v>109.68479000000001</v>
      </c>
      <c r="E4747">
        <v>9.6</v>
      </c>
      <c r="F4747">
        <v>13.1</v>
      </c>
      <c r="G4747">
        <v>4.4000000000000004</v>
      </c>
      <c r="H4747">
        <v>4.5999999999999996</v>
      </c>
    </row>
    <row r="4748" spans="1:8" x14ac:dyDescent="0.25">
      <c r="A4748" s="1">
        <v>44835</v>
      </c>
      <c r="B4748" t="s">
        <v>41</v>
      </c>
      <c r="C4748">
        <v>107.04267</v>
      </c>
      <c r="D4748">
        <v>99.884349999999998</v>
      </c>
      <c r="E4748">
        <v>4.4000000000000004</v>
      </c>
      <c r="F4748">
        <v>5.4</v>
      </c>
      <c r="G4748">
        <v>-0.8</v>
      </c>
      <c r="H4748">
        <v>-1.9</v>
      </c>
    </row>
    <row r="4749" spans="1:8" x14ac:dyDescent="0.25">
      <c r="A4749" s="1">
        <v>44835</v>
      </c>
      <c r="B4749" t="s">
        <v>42</v>
      </c>
      <c r="C4749">
        <v>89.414339999999996</v>
      </c>
      <c r="D4749">
        <v>84.316559999999996</v>
      </c>
      <c r="E4749">
        <v>-12</v>
      </c>
      <c r="F4749">
        <v>-17.7</v>
      </c>
      <c r="G4749">
        <v>-3.6</v>
      </c>
      <c r="H4749">
        <v>-2.9</v>
      </c>
    </row>
    <row r="4750" spans="1:8" x14ac:dyDescent="0.25">
      <c r="A4750" s="1">
        <v>44835</v>
      </c>
      <c r="B4750" t="s">
        <v>43</v>
      </c>
      <c r="C4750">
        <v>101.2872</v>
      </c>
      <c r="D4750">
        <v>95.260109999999997</v>
      </c>
      <c r="E4750">
        <v>-1.1000000000000001</v>
      </c>
      <c r="F4750">
        <v>-3.2</v>
      </c>
      <c r="G4750">
        <v>-4.0999999999999996</v>
      </c>
      <c r="H4750">
        <v>-4.5</v>
      </c>
    </row>
    <row r="4751" spans="1:8" x14ac:dyDescent="0.25">
      <c r="A4751" s="1">
        <v>44835</v>
      </c>
      <c r="B4751" t="s">
        <v>44</v>
      </c>
      <c r="C4751">
        <v>101.83631</v>
      </c>
      <c r="D4751">
        <v>97.713179999999994</v>
      </c>
      <c r="E4751">
        <v>-1.1000000000000001</v>
      </c>
      <c r="F4751">
        <v>-2.1</v>
      </c>
      <c r="G4751">
        <v>1.6</v>
      </c>
      <c r="H4751">
        <v>1.1000000000000001</v>
      </c>
    </row>
    <row r="4752" spans="1:8" x14ac:dyDescent="0.25">
      <c r="A4752" s="1">
        <v>44835</v>
      </c>
      <c r="B4752" t="s">
        <v>45</v>
      </c>
      <c r="C4752">
        <v>98.012969999999996</v>
      </c>
      <c r="D4752" t="s">
        <v>49</v>
      </c>
      <c r="E4752" t="s">
        <v>49</v>
      </c>
      <c r="F4752" t="s">
        <v>49</v>
      </c>
      <c r="G4752" t="s">
        <v>49</v>
      </c>
      <c r="H4752" t="s">
        <v>49</v>
      </c>
    </row>
    <row r="4753" spans="1:8" x14ac:dyDescent="0.25">
      <c r="A4753" s="1">
        <v>44835</v>
      </c>
      <c r="B4753" t="s">
        <v>46</v>
      </c>
      <c r="C4753">
        <v>99.492919999999998</v>
      </c>
      <c r="D4753">
        <v>91.860770000000002</v>
      </c>
      <c r="E4753">
        <v>-10.1</v>
      </c>
      <c r="F4753">
        <v>13.2</v>
      </c>
      <c r="G4753">
        <v>25</v>
      </c>
      <c r="H4753">
        <v>25.4</v>
      </c>
    </row>
    <row r="4754" spans="1:8" x14ac:dyDescent="0.25">
      <c r="A4754" s="1">
        <v>44835</v>
      </c>
      <c r="B4754" t="s">
        <v>47</v>
      </c>
      <c r="C4754">
        <v>104.13294</v>
      </c>
      <c r="D4754">
        <v>97.254540000000006</v>
      </c>
      <c r="E4754">
        <v>-1.7</v>
      </c>
      <c r="F4754">
        <v>-2.4</v>
      </c>
      <c r="G4754">
        <v>0.9</v>
      </c>
      <c r="H4754">
        <v>1</v>
      </c>
    </row>
    <row r="4755" spans="1:8" x14ac:dyDescent="0.25">
      <c r="A4755" s="1">
        <v>44866</v>
      </c>
      <c r="B4755" t="s">
        <v>1</v>
      </c>
      <c r="C4755">
        <v>101.38154</v>
      </c>
      <c r="D4755">
        <v>99.792450000000002</v>
      </c>
      <c r="E4755">
        <v>0</v>
      </c>
      <c r="F4755">
        <v>0.8</v>
      </c>
      <c r="G4755">
        <v>-0.7</v>
      </c>
      <c r="H4755">
        <v>-1.1000000000000001</v>
      </c>
    </row>
    <row r="4756" spans="1:8" x14ac:dyDescent="0.25">
      <c r="A4756" s="1">
        <v>44866</v>
      </c>
      <c r="B4756" t="s">
        <v>118</v>
      </c>
      <c r="C4756">
        <v>98.210049999999995</v>
      </c>
      <c r="D4756">
        <v>91.650819999999996</v>
      </c>
      <c r="E4756">
        <v>-1.6</v>
      </c>
      <c r="F4756">
        <v>-12.9</v>
      </c>
      <c r="G4756">
        <v>0.2</v>
      </c>
      <c r="H4756">
        <v>-1</v>
      </c>
    </row>
    <row r="4757" spans="1:8" x14ac:dyDescent="0.25">
      <c r="A4757" s="1">
        <v>44866</v>
      </c>
      <c r="B4757" t="s">
        <v>32</v>
      </c>
      <c r="C4757">
        <v>100.98629</v>
      </c>
      <c r="D4757">
        <v>99.964830000000006</v>
      </c>
      <c r="E4757">
        <v>-4.5</v>
      </c>
      <c r="F4757">
        <v>1.3</v>
      </c>
      <c r="G4757">
        <v>5</v>
      </c>
      <c r="H4757">
        <v>4.8</v>
      </c>
    </row>
    <row r="4758" spans="1:8" x14ac:dyDescent="0.25">
      <c r="A4758" s="1">
        <v>44866</v>
      </c>
      <c r="B4758" t="s">
        <v>33</v>
      </c>
      <c r="C4758">
        <v>97.497519999999994</v>
      </c>
      <c r="D4758">
        <v>95.426599999999993</v>
      </c>
      <c r="E4758">
        <v>-5.8</v>
      </c>
      <c r="F4758">
        <v>-15.3</v>
      </c>
      <c r="G4758">
        <v>-9</v>
      </c>
      <c r="H4758">
        <v>-9</v>
      </c>
    </row>
    <row r="4759" spans="1:8" x14ac:dyDescent="0.25">
      <c r="A4759" s="1">
        <v>44866</v>
      </c>
      <c r="B4759" t="s">
        <v>34</v>
      </c>
      <c r="C4759">
        <v>97.21208</v>
      </c>
      <c r="D4759" t="s">
        <v>49</v>
      </c>
      <c r="E4759" t="s">
        <v>49</v>
      </c>
      <c r="F4759" t="s">
        <v>49</v>
      </c>
      <c r="G4759" t="s">
        <v>49</v>
      </c>
      <c r="H4759" t="s">
        <v>49</v>
      </c>
    </row>
    <row r="4760" spans="1:8" x14ac:dyDescent="0.25">
      <c r="A4760" s="1">
        <v>44866</v>
      </c>
      <c r="B4760" t="s">
        <v>35</v>
      </c>
      <c r="C4760">
        <v>103.85657</v>
      </c>
      <c r="D4760">
        <v>94.177260000000004</v>
      </c>
      <c r="E4760">
        <v>3.1</v>
      </c>
      <c r="F4760">
        <v>-10.8</v>
      </c>
      <c r="G4760">
        <v>-4.5999999999999996</v>
      </c>
      <c r="H4760">
        <v>-6.2</v>
      </c>
    </row>
    <row r="4761" spans="1:8" x14ac:dyDescent="0.25">
      <c r="A4761" s="1">
        <v>44866</v>
      </c>
      <c r="B4761" t="s">
        <v>36</v>
      </c>
      <c r="C4761">
        <v>105.87266</v>
      </c>
      <c r="D4761" t="s">
        <v>49</v>
      </c>
      <c r="E4761" t="s">
        <v>49</v>
      </c>
      <c r="F4761" t="s">
        <v>49</v>
      </c>
      <c r="G4761" t="s">
        <v>49</v>
      </c>
      <c r="H4761" t="s">
        <v>49</v>
      </c>
    </row>
    <row r="4762" spans="1:8" x14ac:dyDescent="0.25">
      <c r="A4762" s="1">
        <v>44866</v>
      </c>
      <c r="B4762" t="s">
        <v>37</v>
      </c>
      <c r="C4762">
        <v>99.933189999999996</v>
      </c>
      <c r="D4762">
        <v>90.457179999999994</v>
      </c>
      <c r="E4762">
        <v>0.6</v>
      </c>
      <c r="F4762">
        <v>-18.100000000000001</v>
      </c>
      <c r="G4762">
        <v>-0.4</v>
      </c>
      <c r="H4762">
        <v>-0.8</v>
      </c>
    </row>
    <row r="4763" spans="1:8" x14ac:dyDescent="0.25">
      <c r="A4763" s="1">
        <v>44866</v>
      </c>
      <c r="B4763" t="s">
        <v>38</v>
      </c>
      <c r="C4763">
        <v>92.812939999999998</v>
      </c>
      <c r="D4763">
        <v>93.095079999999996</v>
      </c>
      <c r="E4763">
        <v>2.4</v>
      </c>
      <c r="F4763">
        <v>-8.8000000000000007</v>
      </c>
      <c r="G4763">
        <v>3.6</v>
      </c>
      <c r="H4763">
        <v>2.4</v>
      </c>
    </row>
    <row r="4764" spans="1:8" x14ac:dyDescent="0.25">
      <c r="A4764" s="1">
        <v>44866</v>
      </c>
      <c r="B4764" t="s">
        <v>39</v>
      </c>
      <c r="C4764">
        <v>102.74578</v>
      </c>
      <c r="D4764">
        <v>104.83128000000001</v>
      </c>
      <c r="E4764">
        <v>2.1</v>
      </c>
      <c r="F4764">
        <v>8.6999999999999993</v>
      </c>
      <c r="G4764">
        <v>-1.2</v>
      </c>
      <c r="H4764">
        <v>-1.1000000000000001</v>
      </c>
    </row>
    <row r="4765" spans="1:8" x14ac:dyDescent="0.25">
      <c r="A4765" s="1">
        <v>44866</v>
      </c>
      <c r="B4765" t="s">
        <v>2</v>
      </c>
      <c r="C4765">
        <v>93.165040000000005</v>
      </c>
      <c r="D4765">
        <v>97.539249999999996</v>
      </c>
      <c r="E4765">
        <v>6.9</v>
      </c>
      <c r="F4765">
        <v>-11</v>
      </c>
      <c r="G4765">
        <v>-7.4</v>
      </c>
      <c r="H4765">
        <v>-7</v>
      </c>
    </row>
    <row r="4766" spans="1:8" x14ac:dyDescent="0.25">
      <c r="A4766" s="1">
        <v>44866</v>
      </c>
      <c r="B4766" t="s">
        <v>40</v>
      </c>
      <c r="C4766">
        <v>102.51759</v>
      </c>
      <c r="D4766">
        <v>102.41262999999999</v>
      </c>
      <c r="E4766">
        <v>-6.6</v>
      </c>
      <c r="F4766">
        <v>6.9</v>
      </c>
      <c r="G4766">
        <v>4.5999999999999996</v>
      </c>
      <c r="H4766">
        <v>4.8</v>
      </c>
    </row>
    <row r="4767" spans="1:8" x14ac:dyDescent="0.25">
      <c r="A4767" s="1">
        <v>44866</v>
      </c>
      <c r="B4767" t="s">
        <v>41</v>
      </c>
      <c r="C4767">
        <v>102.49212</v>
      </c>
      <c r="D4767">
        <v>103.02047</v>
      </c>
      <c r="E4767">
        <v>3.1</v>
      </c>
      <c r="F4767">
        <v>7.9</v>
      </c>
      <c r="G4767">
        <v>0</v>
      </c>
      <c r="H4767">
        <v>-0.5</v>
      </c>
    </row>
    <row r="4768" spans="1:8" x14ac:dyDescent="0.25">
      <c r="A4768" s="1">
        <v>44866</v>
      </c>
      <c r="B4768" t="s">
        <v>42</v>
      </c>
      <c r="C4768">
        <v>94.241910000000004</v>
      </c>
      <c r="D4768">
        <v>92.879980000000003</v>
      </c>
      <c r="E4768">
        <v>10.199999999999999</v>
      </c>
      <c r="F4768">
        <v>-9.8000000000000007</v>
      </c>
      <c r="G4768">
        <v>-4.2</v>
      </c>
      <c r="H4768">
        <v>-3.6</v>
      </c>
    </row>
    <row r="4769" spans="1:8" x14ac:dyDescent="0.25">
      <c r="A4769" s="1">
        <v>44866</v>
      </c>
      <c r="B4769" t="s">
        <v>43</v>
      </c>
      <c r="C4769">
        <v>100.55246</v>
      </c>
      <c r="D4769">
        <v>95.446610000000007</v>
      </c>
      <c r="E4769">
        <v>0.2</v>
      </c>
      <c r="F4769">
        <v>-8.6999999999999993</v>
      </c>
      <c r="G4769">
        <v>-4.5</v>
      </c>
      <c r="H4769">
        <v>-5</v>
      </c>
    </row>
    <row r="4770" spans="1:8" x14ac:dyDescent="0.25">
      <c r="A4770" s="1">
        <v>44866</v>
      </c>
      <c r="B4770" t="s">
        <v>44</v>
      </c>
      <c r="C4770">
        <v>100.14021</v>
      </c>
      <c r="D4770">
        <v>98.795379999999994</v>
      </c>
      <c r="E4770">
        <v>1.1000000000000001</v>
      </c>
      <c r="F4770">
        <v>-3.2</v>
      </c>
      <c r="G4770">
        <v>1.2</v>
      </c>
      <c r="H4770">
        <v>0.7</v>
      </c>
    </row>
    <row r="4771" spans="1:8" x14ac:dyDescent="0.25">
      <c r="A4771" s="1">
        <v>44866</v>
      </c>
      <c r="B4771" t="s">
        <v>45</v>
      </c>
      <c r="C4771">
        <v>101.97908</v>
      </c>
      <c r="D4771" t="s">
        <v>49</v>
      </c>
      <c r="E4771" t="s">
        <v>49</v>
      </c>
      <c r="F4771" t="s">
        <v>49</v>
      </c>
      <c r="G4771" t="s">
        <v>49</v>
      </c>
      <c r="H4771" t="s">
        <v>49</v>
      </c>
    </row>
    <row r="4772" spans="1:8" x14ac:dyDescent="0.25">
      <c r="A4772" s="1">
        <v>44866</v>
      </c>
      <c r="B4772" t="s">
        <v>46</v>
      </c>
      <c r="C4772">
        <v>88.551439999999999</v>
      </c>
      <c r="D4772">
        <v>93.757750000000001</v>
      </c>
      <c r="E4772">
        <v>2.1</v>
      </c>
      <c r="F4772">
        <v>-7.2</v>
      </c>
      <c r="G4772">
        <v>21.6</v>
      </c>
      <c r="H4772">
        <v>21.9</v>
      </c>
    </row>
    <row r="4773" spans="1:8" x14ac:dyDescent="0.25">
      <c r="A4773" s="1">
        <v>44866</v>
      </c>
      <c r="B4773" t="s">
        <v>47</v>
      </c>
      <c r="C4773">
        <v>90.076059999999998</v>
      </c>
      <c r="D4773">
        <v>98.401660000000007</v>
      </c>
      <c r="E4773">
        <v>1.2</v>
      </c>
      <c r="F4773">
        <v>7.2</v>
      </c>
      <c r="G4773">
        <v>1.4</v>
      </c>
      <c r="H4773">
        <v>1.8</v>
      </c>
    </row>
    <row r="4774" spans="1:8" x14ac:dyDescent="0.25">
      <c r="A4774" s="1">
        <v>44896</v>
      </c>
      <c r="B4774" t="s">
        <v>1</v>
      </c>
      <c r="C4774">
        <v>91.95129</v>
      </c>
      <c r="D4774">
        <v>99.948499999999996</v>
      </c>
      <c r="E4774">
        <v>0.2</v>
      </c>
      <c r="F4774">
        <v>-0.4</v>
      </c>
      <c r="G4774">
        <v>-0.7</v>
      </c>
      <c r="H4774">
        <v>-0.7</v>
      </c>
    </row>
    <row r="4775" spans="1:8" x14ac:dyDescent="0.25">
      <c r="A4775" s="1">
        <v>44896</v>
      </c>
      <c r="B4775" t="s">
        <v>118</v>
      </c>
      <c r="C4775">
        <v>92.62473</v>
      </c>
      <c r="D4775">
        <v>92.325839999999999</v>
      </c>
      <c r="E4775">
        <v>0.7</v>
      </c>
      <c r="F4775">
        <v>-13.1</v>
      </c>
      <c r="G4775">
        <v>-1</v>
      </c>
      <c r="H4775">
        <v>-1</v>
      </c>
    </row>
    <row r="4776" spans="1:8" x14ac:dyDescent="0.25">
      <c r="A4776" s="1">
        <v>44896</v>
      </c>
      <c r="B4776" t="s">
        <v>32</v>
      </c>
      <c r="C4776">
        <v>82.672190000000001</v>
      </c>
      <c r="D4776">
        <v>100.02622</v>
      </c>
      <c r="E4776">
        <v>0.1</v>
      </c>
      <c r="F4776">
        <v>-9.6</v>
      </c>
      <c r="G4776">
        <v>3.8</v>
      </c>
      <c r="H4776">
        <v>3.8</v>
      </c>
    </row>
    <row r="4777" spans="1:8" x14ac:dyDescent="0.25">
      <c r="A4777" s="1">
        <v>44896</v>
      </c>
      <c r="B4777" t="s">
        <v>33</v>
      </c>
      <c r="C4777">
        <v>105.50959</v>
      </c>
      <c r="D4777">
        <v>98.147210000000001</v>
      </c>
      <c r="E4777">
        <v>2.9</v>
      </c>
      <c r="F4777">
        <v>-9.6999999999999993</v>
      </c>
      <c r="G4777">
        <v>-9.1</v>
      </c>
      <c r="H4777">
        <v>-9.1</v>
      </c>
    </row>
    <row r="4778" spans="1:8" x14ac:dyDescent="0.25">
      <c r="A4778" s="1">
        <v>44896</v>
      </c>
      <c r="B4778" t="s">
        <v>34</v>
      </c>
      <c r="C4778">
        <v>111.55985</v>
      </c>
      <c r="D4778" t="s">
        <v>49</v>
      </c>
      <c r="E4778" t="s">
        <v>49</v>
      </c>
      <c r="F4778" t="s">
        <v>49</v>
      </c>
      <c r="G4778" t="s">
        <v>49</v>
      </c>
      <c r="H4778" t="s">
        <v>49</v>
      </c>
    </row>
    <row r="4779" spans="1:8" x14ac:dyDescent="0.25">
      <c r="A4779" s="1">
        <v>44896</v>
      </c>
      <c r="B4779" t="s">
        <v>35</v>
      </c>
      <c r="C4779">
        <v>89.40034</v>
      </c>
      <c r="D4779">
        <v>97.286709999999999</v>
      </c>
      <c r="E4779">
        <v>3.3</v>
      </c>
      <c r="F4779">
        <v>-7.8</v>
      </c>
      <c r="G4779">
        <v>-4.9000000000000004</v>
      </c>
      <c r="H4779">
        <v>-4.9000000000000004</v>
      </c>
    </row>
    <row r="4780" spans="1:8" x14ac:dyDescent="0.25">
      <c r="A4780" s="1">
        <v>44896</v>
      </c>
      <c r="B4780" t="s">
        <v>36</v>
      </c>
      <c r="C4780">
        <v>109.27085</v>
      </c>
      <c r="D4780" t="s">
        <v>49</v>
      </c>
      <c r="E4780" t="s">
        <v>49</v>
      </c>
      <c r="F4780" t="s">
        <v>49</v>
      </c>
      <c r="G4780" t="s">
        <v>49</v>
      </c>
      <c r="H4780" t="s">
        <v>49</v>
      </c>
    </row>
    <row r="4781" spans="1:8" x14ac:dyDescent="0.25">
      <c r="A4781" s="1">
        <v>44896</v>
      </c>
      <c r="B4781" t="s">
        <v>37</v>
      </c>
      <c r="C4781">
        <v>87.216030000000003</v>
      </c>
      <c r="D4781">
        <v>85.224999999999994</v>
      </c>
      <c r="E4781">
        <v>-5.8</v>
      </c>
      <c r="F4781">
        <v>-21.9</v>
      </c>
      <c r="G4781">
        <v>-2.2999999999999998</v>
      </c>
      <c r="H4781">
        <v>-2.2999999999999998</v>
      </c>
    </row>
    <row r="4782" spans="1:8" x14ac:dyDescent="0.25">
      <c r="A4782" s="1">
        <v>44896</v>
      </c>
      <c r="B4782" t="s">
        <v>38</v>
      </c>
      <c r="C4782">
        <v>90.919179999999997</v>
      </c>
      <c r="D4782">
        <v>95.206019999999995</v>
      </c>
      <c r="E4782">
        <v>2.2999999999999998</v>
      </c>
      <c r="F4782">
        <v>-9.9</v>
      </c>
      <c r="G4782">
        <v>2.4</v>
      </c>
      <c r="H4782">
        <v>2.4</v>
      </c>
    </row>
    <row r="4783" spans="1:8" x14ac:dyDescent="0.25">
      <c r="A4783" s="1">
        <v>44896</v>
      </c>
      <c r="B4783" t="s">
        <v>39</v>
      </c>
      <c r="C4783">
        <v>91.002870000000001</v>
      </c>
      <c r="D4783">
        <v>98.004769999999994</v>
      </c>
      <c r="E4783">
        <v>-6.5</v>
      </c>
      <c r="F4783">
        <v>-2.5</v>
      </c>
      <c r="G4783">
        <v>-1.3</v>
      </c>
      <c r="H4783">
        <v>-1.3</v>
      </c>
    </row>
    <row r="4784" spans="1:8" x14ac:dyDescent="0.25">
      <c r="A4784" s="1">
        <v>44896</v>
      </c>
      <c r="B4784" t="s">
        <v>2</v>
      </c>
      <c r="C4784">
        <v>90.415729999999996</v>
      </c>
      <c r="D4784">
        <v>89.076120000000003</v>
      </c>
      <c r="E4784">
        <v>-8.6999999999999993</v>
      </c>
      <c r="F4784">
        <v>-19.2</v>
      </c>
      <c r="G4784">
        <v>-8.4</v>
      </c>
      <c r="H4784">
        <v>-8.4</v>
      </c>
    </row>
    <row r="4785" spans="1:8" x14ac:dyDescent="0.25">
      <c r="A4785" s="1">
        <v>44896</v>
      </c>
      <c r="B4785" t="s">
        <v>40</v>
      </c>
      <c r="C4785">
        <v>101.33292</v>
      </c>
      <c r="D4785">
        <v>102.61466</v>
      </c>
      <c r="E4785">
        <v>0.2</v>
      </c>
      <c r="F4785">
        <v>4</v>
      </c>
      <c r="G4785">
        <v>4.5999999999999996</v>
      </c>
      <c r="H4785">
        <v>4.5999999999999996</v>
      </c>
    </row>
    <row r="4786" spans="1:8" x14ac:dyDescent="0.25">
      <c r="A4786" s="1">
        <v>44896</v>
      </c>
      <c r="B4786" t="s">
        <v>41</v>
      </c>
      <c r="C4786">
        <v>86.819469999999995</v>
      </c>
      <c r="D4786">
        <v>101.31704999999999</v>
      </c>
      <c r="E4786">
        <v>-1.7</v>
      </c>
      <c r="F4786">
        <v>3.9</v>
      </c>
      <c r="G4786">
        <v>0.2</v>
      </c>
      <c r="H4786">
        <v>0.2</v>
      </c>
    </row>
    <row r="4787" spans="1:8" x14ac:dyDescent="0.25">
      <c r="A4787" s="1">
        <v>44896</v>
      </c>
      <c r="B4787" t="s">
        <v>42</v>
      </c>
      <c r="C4787">
        <v>97.687790000000007</v>
      </c>
      <c r="D4787">
        <v>103.37302</v>
      </c>
      <c r="E4787">
        <v>11.3</v>
      </c>
      <c r="F4787">
        <v>-4.4000000000000004</v>
      </c>
      <c r="G4787">
        <v>-4.2</v>
      </c>
      <c r="H4787">
        <v>-4.2</v>
      </c>
    </row>
    <row r="4788" spans="1:8" x14ac:dyDescent="0.25">
      <c r="A4788" s="1">
        <v>44896</v>
      </c>
      <c r="B4788" t="s">
        <v>43</v>
      </c>
      <c r="C4788">
        <v>84.984719999999996</v>
      </c>
      <c r="D4788">
        <v>98.863879999999995</v>
      </c>
      <c r="E4788">
        <v>3.6</v>
      </c>
      <c r="F4788">
        <v>-1.2</v>
      </c>
      <c r="G4788">
        <v>-4.3</v>
      </c>
      <c r="H4788">
        <v>-4.3</v>
      </c>
    </row>
    <row r="4789" spans="1:8" x14ac:dyDescent="0.25">
      <c r="A4789" s="1">
        <v>44896</v>
      </c>
      <c r="B4789" t="s">
        <v>44</v>
      </c>
      <c r="C4789">
        <v>88.792720000000003</v>
      </c>
      <c r="D4789">
        <v>101.01099000000001</v>
      </c>
      <c r="E4789">
        <v>2.2000000000000002</v>
      </c>
      <c r="F4789">
        <v>0.1</v>
      </c>
      <c r="G4789">
        <v>1.1000000000000001</v>
      </c>
      <c r="H4789">
        <v>1.1000000000000001</v>
      </c>
    </row>
    <row r="4790" spans="1:8" x14ac:dyDescent="0.25">
      <c r="A4790" s="1">
        <v>44896</v>
      </c>
      <c r="B4790" t="s">
        <v>45</v>
      </c>
      <c r="C4790">
        <v>94.78152</v>
      </c>
      <c r="D4790" t="s">
        <v>49</v>
      </c>
      <c r="E4790" t="s">
        <v>49</v>
      </c>
      <c r="F4790" t="s">
        <v>49</v>
      </c>
      <c r="G4790" t="s">
        <v>49</v>
      </c>
      <c r="H4790" t="s">
        <v>49</v>
      </c>
    </row>
    <row r="4791" spans="1:8" x14ac:dyDescent="0.25">
      <c r="A4791" s="1">
        <v>44896</v>
      </c>
      <c r="B4791" t="s">
        <v>46</v>
      </c>
      <c r="C4791">
        <v>92.139809999999997</v>
      </c>
      <c r="D4791">
        <v>99.716769999999997</v>
      </c>
      <c r="E4791">
        <v>6.4</v>
      </c>
      <c r="F4791">
        <v>-2</v>
      </c>
      <c r="G4791">
        <v>19.399999999999999</v>
      </c>
      <c r="H4791">
        <v>19.399999999999999</v>
      </c>
    </row>
    <row r="4792" spans="1:8" x14ac:dyDescent="0.25">
      <c r="A4792" s="1">
        <v>44896</v>
      </c>
      <c r="B4792" t="s">
        <v>47</v>
      </c>
      <c r="C4792">
        <v>79.603520000000003</v>
      </c>
      <c r="D4792">
        <v>100.67156</v>
      </c>
      <c r="E4792">
        <v>2.2999999999999998</v>
      </c>
      <c r="F4792">
        <v>1</v>
      </c>
      <c r="G4792">
        <v>1.4</v>
      </c>
      <c r="H4792">
        <v>1.4</v>
      </c>
    </row>
    <row r="4793" spans="1:8" x14ac:dyDescent="0.25">
      <c r="A4793" s="1">
        <v>44927</v>
      </c>
      <c r="B4793" t="s">
        <v>1</v>
      </c>
      <c r="C4793">
        <v>90.395700000000005</v>
      </c>
      <c r="D4793">
        <v>99.768479999999997</v>
      </c>
      <c r="E4793">
        <v>-0.2</v>
      </c>
      <c r="F4793">
        <v>0.3</v>
      </c>
      <c r="G4793">
        <v>0.3</v>
      </c>
      <c r="H4793">
        <v>-0.2</v>
      </c>
    </row>
    <row r="4794" spans="1:8" x14ac:dyDescent="0.25">
      <c r="A4794" s="1">
        <v>44927</v>
      </c>
      <c r="B4794" t="s">
        <v>118</v>
      </c>
      <c r="C4794">
        <v>95.349930000000001</v>
      </c>
      <c r="D4794">
        <v>97.624870000000001</v>
      </c>
      <c r="E4794">
        <v>5.7</v>
      </c>
      <c r="F4794">
        <v>-5.2</v>
      </c>
      <c r="G4794">
        <v>-5.2</v>
      </c>
      <c r="H4794">
        <v>-0.5</v>
      </c>
    </row>
    <row r="4795" spans="1:8" x14ac:dyDescent="0.25">
      <c r="A4795" s="1">
        <v>44927</v>
      </c>
      <c r="B4795" t="s">
        <v>32</v>
      </c>
      <c r="C4795">
        <v>97.956000000000003</v>
      </c>
      <c r="D4795">
        <v>102.5742</v>
      </c>
      <c r="E4795">
        <v>2.5</v>
      </c>
      <c r="F4795">
        <v>13</v>
      </c>
      <c r="G4795">
        <v>13</v>
      </c>
      <c r="H4795">
        <v>5.0999999999999996</v>
      </c>
    </row>
    <row r="4796" spans="1:8" x14ac:dyDescent="0.25">
      <c r="A4796" s="1">
        <v>44927</v>
      </c>
      <c r="B4796" t="s">
        <v>33</v>
      </c>
      <c r="C4796">
        <v>90.002110000000002</v>
      </c>
      <c r="D4796">
        <v>100.98336</v>
      </c>
      <c r="E4796">
        <v>2.9</v>
      </c>
      <c r="F4796">
        <v>-4.5999999999999996</v>
      </c>
      <c r="G4796">
        <v>-4.5999999999999996</v>
      </c>
      <c r="H4796">
        <v>-7.5</v>
      </c>
    </row>
    <row r="4797" spans="1:8" x14ac:dyDescent="0.25">
      <c r="A4797" s="1">
        <v>44927</v>
      </c>
      <c r="B4797" t="s">
        <v>34</v>
      </c>
      <c r="C4797">
        <v>101.50067</v>
      </c>
      <c r="D4797" t="s">
        <v>49</v>
      </c>
      <c r="E4797" t="s">
        <v>49</v>
      </c>
      <c r="F4797">
        <v>12</v>
      </c>
      <c r="G4797">
        <v>12</v>
      </c>
      <c r="H4797" t="s">
        <v>49</v>
      </c>
    </row>
    <row r="4798" spans="1:8" x14ac:dyDescent="0.25">
      <c r="A4798" s="1">
        <v>44927</v>
      </c>
      <c r="B4798" t="s">
        <v>35</v>
      </c>
      <c r="C4798">
        <v>93.102140000000006</v>
      </c>
      <c r="D4798">
        <v>98.819460000000007</v>
      </c>
      <c r="E4798">
        <v>1.6</v>
      </c>
      <c r="F4798">
        <v>2</v>
      </c>
      <c r="G4798">
        <v>2</v>
      </c>
      <c r="H4798">
        <v>-2.8</v>
      </c>
    </row>
    <row r="4799" spans="1:8" x14ac:dyDescent="0.25">
      <c r="A4799" s="1">
        <v>44927</v>
      </c>
      <c r="B4799" t="s">
        <v>36</v>
      </c>
      <c r="C4799">
        <v>106.53006000000001</v>
      </c>
      <c r="D4799" t="s">
        <v>49</v>
      </c>
      <c r="E4799" t="s">
        <v>49</v>
      </c>
      <c r="F4799">
        <v>-10.5</v>
      </c>
      <c r="G4799">
        <v>-10.5</v>
      </c>
      <c r="H4799" t="s">
        <v>49</v>
      </c>
    </row>
    <row r="4800" spans="1:8" x14ac:dyDescent="0.25">
      <c r="A4800" s="1">
        <v>44927</v>
      </c>
      <c r="B4800" t="s">
        <v>37</v>
      </c>
      <c r="C4800">
        <v>100.64302000000001</v>
      </c>
      <c r="D4800">
        <v>100.04086</v>
      </c>
      <c r="E4800">
        <v>17.399999999999999</v>
      </c>
      <c r="F4800">
        <v>-2.8</v>
      </c>
      <c r="G4800">
        <v>-2.8</v>
      </c>
      <c r="H4800">
        <v>-1.6</v>
      </c>
    </row>
    <row r="4801" spans="1:8" x14ac:dyDescent="0.25">
      <c r="A4801" s="1">
        <v>44927</v>
      </c>
      <c r="B4801" t="s">
        <v>38</v>
      </c>
      <c r="C4801">
        <v>90.492069999999998</v>
      </c>
      <c r="D4801">
        <v>95.838669999999993</v>
      </c>
      <c r="E4801">
        <v>0.7</v>
      </c>
      <c r="F4801">
        <v>-10.3</v>
      </c>
      <c r="G4801">
        <v>-10.3</v>
      </c>
      <c r="H4801">
        <v>1.7</v>
      </c>
    </row>
    <row r="4802" spans="1:8" x14ac:dyDescent="0.25">
      <c r="A4802" s="1">
        <v>44927</v>
      </c>
      <c r="B4802" t="s">
        <v>39</v>
      </c>
      <c r="C4802">
        <v>89.414370000000005</v>
      </c>
      <c r="D4802">
        <v>101.9748</v>
      </c>
      <c r="E4802">
        <v>4.0999999999999996</v>
      </c>
      <c r="F4802">
        <v>10.199999999999999</v>
      </c>
      <c r="G4802">
        <v>10.199999999999999</v>
      </c>
      <c r="H4802">
        <v>0.1</v>
      </c>
    </row>
    <row r="4803" spans="1:8" x14ac:dyDescent="0.25">
      <c r="A4803" s="1">
        <v>44927</v>
      </c>
      <c r="B4803" t="s">
        <v>2</v>
      </c>
      <c r="C4803">
        <v>110.05415000000001</v>
      </c>
      <c r="D4803">
        <v>111.48872</v>
      </c>
      <c r="E4803">
        <v>25.2</v>
      </c>
      <c r="F4803">
        <v>-6.5</v>
      </c>
      <c r="G4803">
        <v>-6.5</v>
      </c>
      <c r="H4803">
        <v>-9.6999999999999993</v>
      </c>
    </row>
    <row r="4804" spans="1:8" x14ac:dyDescent="0.25">
      <c r="A4804" s="1">
        <v>44927</v>
      </c>
      <c r="B4804" t="s">
        <v>40</v>
      </c>
      <c r="C4804">
        <v>102.28797</v>
      </c>
      <c r="D4804">
        <v>102.62267</v>
      </c>
      <c r="E4804">
        <v>0</v>
      </c>
      <c r="F4804">
        <v>4.7</v>
      </c>
      <c r="G4804">
        <v>4.7</v>
      </c>
      <c r="H4804">
        <v>4.5999999999999996</v>
      </c>
    </row>
    <row r="4805" spans="1:8" x14ac:dyDescent="0.25">
      <c r="A4805" s="1">
        <v>44927</v>
      </c>
      <c r="B4805" t="s">
        <v>41</v>
      </c>
      <c r="C4805">
        <v>83.425899999999999</v>
      </c>
      <c r="D4805">
        <v>97.858840000000001</v>
      </c>
      <c r="E4805">
        <v>-3.4</v>
      </c>
      <c r="F4805">
        <v>-2.5</v>
      </c>
      <c r="G4805">
        <v>-2.5</v>
      </c>
      <c r="H4805">
        <v>0.5</v>
      </c>
    </row>
    <row r="4806" spans="1:8" x14ac:dyDescent="0.25">
      <c r="A4806" s="1">
        <v>44927</v>
      </c>
      <c r="B4806" t="s">
        <v>42</v>
      </c>
      <c r="C4806">
        <v>95.327089999999998</v>
      </c>
      <c r="D4806">
        <v>103.91867000000001</v>
      </c>
      <c r="E4806">
        <v>0.5</v>
      </c>
      <c r="F4806">
        <v>-0.1</v>
      </c>
      <c r="G4806">
        <v>-0.1</v>
      </c>
      <c r="H4806">
        <v>-4.0999999999999996</v>
      </c>
    </row>
    <row r="4807" spans="1:8" x14ac:dyDescent="0.25">
      <c r="A4807" s="1">
        <v>44927</v>
      </c>
      <c r="B4807" t="s">
        <v>43</v>
      </c>
      <c r="C4807">
        <v>88.700159999999997</v>
      </c>
      <c r="D4807">
        <v>97.337710000000001</v>
      </c>
      <c r="E4807">
        <v>-1.5</v>
      </c>
      <c r="F4807">
        <v>-4.8</v>
      </c>
      <c r="G4807">
        <v>-4.8</v>
      </c>
      <c r="H4807">
        <v>-4.0999999999999996</v>
      </c>
    </row>
    <row r="4808" spans="1:8" x14ac:dyDescent="0.25">
      <c r="A4808" s="1">
        <v>44927</v>
      </c>
      <c r="B4808" t="s">
        <v>44</v>
      </c>
      <c r="C4808">
        <v>86.300700000000006</v>
      </c>
      <c r="D4808">
        <v>96.283169999999998</v>
      </c>
      <c r="E4808">
        <v>-4.7</v>
      </c>
      <c r="F4808">
        <v>-7.5</v>
      </c>
      <c r="G4808">
        <v>-7.5</v>
      </c>
      <c r="H4808">
        <v>0.5</v>
      </c>
    </row>
    <row r="4809" spans="1:8" x14ac:dyDescent="0.25">
      <c r="A4809" s="1">
        <v>44927</v>
      </c>
      <c r="B4809" t="s">
        <v>45</v>
      </c>
      <c r="C4809">
        <v>77.351389999999995</v>
      </c>
      <c r="D4809" t="s">
        <v>49</v>
      </c>
      <c r="E4809" t="s">
        <v>49</v>
      </c>
      <c r="F4809">
        <v>4.5</v>
      </c>
      <c r="G4809">
        <v>4.5</v>
      </c>
      <c r="H4809" t="s">
        <v>49</v>
      </c>
    </row>
    <row r="4810" spans="1:8" x14ac:dyDescent="0.25">
      <c r="A4810" s="1">
        <v>44927</v>
      </c>
      <c r="B4810" t="s">
        <v>46</v>
      </c>
      <c r="C4810">
        <v>90.005409999999998</v>
      </c>
      <c r="D4810">
        <v>98.625</v>
      </c>
      <c r="E4810">
        <v>-1.1000000000000001</v>
      </c>
      <c r="F4810">
        <v>-10.4</v>
      </c>
      <c r="G4810">
        <v>-10.4</v>
      </c>
      <c r="H4810">
        <v>14.1</v>
      </c>
    </row>
    <row r="4811" spans="1:8" x14ac:dyDescent="0.25">
      <c r="A4811" s="1">
        <v>44927</v>
      </c>
      <c r="B4811" t="s">
        <v>47</v>
      </c>
      <c r="C4811">
        <v>78.147549999999995</v>
      </c>
      <c r="D4811">
        <v>104.16404</v>
      </c>
      <c r="E4811">
        <v>3.5</v>
      </c>
      <c r="F4811">
        <v>3.4</v>
      </c>
      <c r="G4811">
        <v>3.4</v>
      </c>
      <c r="H4811">
        <v>0.4</v>
      </c>
    </row>
    <row r="4812" spans="1:8" x14ac:dyDescent="0.25">
      <c r="A4812" s="1">
        <v>44958</v>
      </c>
      <c r="B4812" t="s">
        <v>1</v>
      </c>
      <c r="C4812">
        <v>87.426689999999994</v>
      </c>
      <c r="D4812">
        <v>99.59975</v>
      </c>
      <c r="E4812">
        <v>-0.2</v>
      </c>
      <c r="F4812">
        <v>-2.6</v>
      </c>
      <c r="G4812">
        <v>-1.2</v>
      </c>
      <c r="H4812">
        <v>-0.2</v>
      </c>
    </row>
    <row r="4813" spans="1:8" x14ac:dyDescent="0.25">
      <c r="A4813" s="1">
        <v>44958</v>
      </c>
      <c r="B4813" t="s">
        <v>118</v>
      </c>
      <c r="C4813">
        <v>89.625799999999998</v>
      </c>
      <c r="D4813">
        <v>99.132000000000005</v>
      </c>
      <c r="E4813">
        <v>1.5</v>
      </c>
      <c r="F4813">
        <v>-6.2</v>
      </c>
      <c r="G4813">
        <v>-5.7</v>
      </c>
      <c r="H4813">
        <v>-0.7</v>
      </c>
    </row>
    <row r="4814" spans="1:8" x14ac:dyDescent="0.25">
      <c r="A4814" s="1">
        <v>44958</v>
      </c>
      <c r="B4814" t="s">
        <v>32</v>
      </c>
      <c r="C4814">
        <v>99.617800000000003</v>
      </c>
      <c r="D4814">
        <v>105.73265000000001</v>
      </c>
      <c r="E4814">
        <v>3.1</v>
      </c>
      <c r="F4814">
        <v>7.1</v>
      </c>
      <c r="G4814">
        <v>10</v>
      </c>
      <c r="H4814">
        <v>4.8</v>
      </c>
    </row>
    <row r="4815" spans="1:8" x14ac:dyDescent="0.25">
      <c r="A4815" s="1">
        <v>44958</v>
      </c>
      <c r="B4815" t="s">
        <v>33</v>
      </c>
      <c r="C4815">
        <v>84.517189999999999</v>
      </c>
      <c r="D4815">
        <v>103.55437000000001</v>
      </c>
      <c r="E4815">
        <v>2.5</v>
      </c>
      <c r="F4815">
        <v>-4.9000000000000004</v>
      </c>
      <c r="G4815">
        <v>-4.7</v>
      </c>
      <c r="H4815">
        <v>-7.7</v>
      </c>
    </row>
    <row r="4816" spans="1:8" x14ac:dyDescent="0.25">
      <c r="A4816" s="1">
        <v>44958</v>
      </c>
      <c r="B4816" t="s">
        <v>34</v>
      </c>
      <c r="C4816">
        <v>92.730980000000002</v>
      </c>
      <c r="D4816" t="s">
        <v>49</v>
      </c>
      <c r="E4816" t="s">
        <v>49</v>
      </c>
      <c r="F4816">
        <v>6.2</v>
      </c>
      <c r="G4816">
        <v>9.1999999999999993</v>
      </c>
      <c r="H4816" t="s">
        <v>49</v>
      </c>
    </row>
    <row r="4817" spans="1:8" x14ac:dyDescent="0.25">
      <c r="A4817" s="1">
        <v>44958</v>
      </c>
      <c r="B4817" t="s">
        <v>35</v>
      </c>
      <c r="C4817">
        <v>83.129379999999998</v>
      </c>
      <c r="D4817">
        <v>95.859390000000005</v>
      </c>
      <c r="E4817">
        <v>-3</v>
      </c>
      <c r="F4817">
        <v>-8.8000000000000007</v>
      </c>
      <c r="G4817">
        <v>-3.4</v>
      </c>
      <c r="H4817">
        <v>-2.6</v>
      </c>
    </row>
    <row r="4818" spans="1:8" x14ac:dyDescent="0.25">
      <c r="A4818" s="1">
        <v>44958</v>
      </c>
      <c r="B4818" t="s">
        <v>36</v>
      </c>
      <c r="C4818">
        <v>110.58476</v>
      </c>
      <c r="D4818" t="s">
        <v>49</v>
      </c>
      <c r="E4818" t="s">
        <v>49</v>
      </c>
      <c r="F4818">
        <v>1.9</v>
      </c>
      <c r="G4818">
        <v>-4.5999999999999996</v>
      </c>
      <c r="H4818" t="s">
        <v>49</v>
      </c>
    </row>
    <row r="4819" spans="1:8" x14ac:dyDescent="0.25">
      <c r="A4819" s="1">
        <v>44958</v>
      </c>
      <c r="B4819" t="s">
        <v>37</v>
      </c>
      <c r="C4819">
        <v>94.854920000000007</v>
      </c>
      <c r="D4819">
        <v>104.25296</v>
      </c>
      <c r="E4819">
        <v>4.2</v>
      </c>
      <c r="F4819">
        <v>-4.9000000000000004</v>
      </c>
      <c r="G4819">
        <v>-3.8</v>
      </c>
      <c r="H4819">
        <v>-2.1</v>
      </c>
    </row>
    <row r="4820" spans="1:8" x14ac:dyDescent="0.25">
      <c r="A4820" s="1">
        <v>44958</v>
      </c>
      <c r="B4820" t="s">
        <v>38</v>
      </c>
      <c r="C4820">
        <v>88.254930000000002</v>
      </c>
      <c r="D4820">
        <v>98.554000000000002</v>
      </c>
      <c r="E4820">
        <v>2.8</v>
      </c>
      <c r="F4820">
        <v>-6.3</v>
      </c>
      <c r="G4820">
        <v>-8.4</v>
      </c>
      <c r="H4820">
        <v>1.2</v>
      </c>
    </row>
    <row r="4821" spans="1:8" x14ac:dyDescent="0.25">
      <c r="A4821" s="1">
        <v>44958</v>
      </c>
      <c r="B4821" t="s">
        <v>39</v>
      </c>
      <c r="C4821">
        <v>89.258979999999994</v>
      </c>
      <c r="D4821">
        <v>104.98012</v>
      </c>
      <c r="E4821">
        <v>2.9</v>
      </c>
      <c r="F4821">
        <v>6.6</v>
      </c>
      <c r="G4821">
        <v>8.4</v>
      </c>
      <c r="H4821">
        <v>0.6</v>
      </c>
    </row>
    <row r="4822" spans="1:8" x14ac:dyDescent="0.25">
      <c r="A4822" s="1">
        <v>44958</v>
      </c>
      <c r="B4822" t="s">
        <v>2</v>
      </c>
      <c r="C4822">
        <v>99.552440000000004</v>
      </c>
      <c r="D4822">
        <v>107.19450000000001</v>
      </c>
      <c r="E4822">
        <v>-3.9</v>
      </c>
      <c r="F4822">
        <v>-0.6</v>
      </c>
      <c r="G4822">
        <v>-3.8</v>
      </c>
      <c r="H4822">
        <v>-9.9</v>
      </c>
    </row>
    <row r="4823" spans="1:8" x14ac:dyDescent="0.25">
      <c r="A4823" s="1">
        <v>44958</v>
      </c>
      <c r="B4823" t="s">
        <v>40</v>
      </c>
      <c r="C4823">
        <v>94.481719999999996</v>
      </c>
      <c r="D4823">
        <v>103.28644</v>
      </c>
      <c r="E4823">
        <v>0.6</v>
      </c>
      <c r="F4823">
        <v>7.6</v>
      </c>
      <c r="G4823">
        <v>6.1</v>
      </c>
      <c r="H4823">
        <v>5.0999999999999996</v>
      </c>
    </row>
    <row r="4824" spans="1:8" x14ac:dyDescent="0.25">
      <c r="A4824" s="1">
        <v>44958</v>
      </c>
      <c r="B4824" t="s">
        <v>41</v>
      </c>
      <c r="C4824">
        <v>83.536829999999995</v>
      </c>
      <c r="D4824">
        <v>97.693799999999996</v>
      </c>
      <c r="E4824">
        <v>-0.2</v>
      </c>
      <c r="F4824">
        <v>-4.9000000000000004</v>
      </c>
      <c r="G4824">
        <v>-3.7</v>
      </c>
      <c r="H4824">
        <v>0.3</v>
      </c>
    </row>
    <row r="4825" spans="1:8" x14ac:dyDescent="0.25">
      <c r="A4825" s="1">
        <v>44958</v>
      </c>
      <c r="B4825" t="s">
        <v>42</v>
      </c>
      <c r="C4825">
        <v>94.467349999999996</v>
      </c>
      <c r="D4825">
        <v>104.82939</v>
      </c>
      <c r="E4825">
        <v>0.9</v>
      </c>
      <c r="F4825">
        <v>0.8</v>
      </c>
      <c r="G4825">
        <v>0.4</v>
      </c>
      <c r="H4825">
        <v>-3.8</v>
      </c>
    </row>
    <row r="4826" spans="1:8" x14ac:dyDescent="0.25">
      <c r="A4826" s="1">
        <v>44958</v>
      </c>
      <c r="B4826" t="s">
        <v>43</v>
      </c>
      <c r="C4826">
        <v>92.935299999999998</v>
      </c>
      <c r="D4826">
        <v>99.404120000000006</v>
      </c>
      <c r="E4826">
        <v>2.1</v>
      </c>
      <c r="F4826">
        <v>-4.5</v>
      </c>
      <c r="G4826">
        <v>-4.5999999999999996</v>
      </c>
      <c r="H4826">
        <v>-4.0999999999999996</v>
      </c>
    </row>
    <row r="4827" spans="1:8" x14ac:dyDescent="0.25">
      <c r="A4827" s="1">
        <v>44958</v>
      </c>
      <c r="B4827" t="s">
        <v>44</v>
      </c>
      <c r="C4827">
        <v>78.044780000000003</v>
      </c>
      <c r="D4827">
        <v>87.557919999999996</v>
      </c>
      <c r="E4827">
        <v>-9.1</v>
      </c>
      <c r="F4827">
        <v>-14.1</v>
      </c>
      <c r="G4827">
        <v>-10.7</v>
      </c>
      <c r="H4827">
        <v>-0.3</v>
      </c>
    </row>
    <row r="4828" spans="1:8" x14ac:dyDescent="0.25">
      <c r="A4828" s="1">
        <v>44958</v>
      </c>
      <c r="B4828" t="s">
        <v>45</v>
      </c>
      <c r="C4828">
        <v>67.920810000000003</v>
      </c>
      <c r="D4828" t="s">
        <v>49</v>
      </c>
      <c r="E4828" t="s">
        <v>49</v>
      </c>
      <c r="F4828">
        <v>-4.0999999999999996</v>
      </c>
      <c r="G4828">
        <v>0.3</v>
      </c>
      <c r="H4828" t="s">
        <v>49</v>
      </c>
    </row>
    <row r="4829" spans="1:8" x14ac:dyDescent="0.25">
      <c r="A4829" s="1">
        <v>44958</v>
      </c>
      <c r="B4829" t="s">
        <v>46</v>
      </c>
      <c r="C4829">
        <v>81.357470000000006</v>
      </c>
      <c r="D4829">
        <v>95.15652</v>
      </c>
      <c r="E4829">
        <v>-3.5</v>
      </c>
      <c r="F4829">
        <v>-13</v>
      </c>
      <c r="G4829">
        <v>-11.6</v>
      </c>
      <c r="H4829">
        <v>11.1</v>
      </c>
    </row>
    <row r="4830" spans="1:8" x14ac:dyDescent="0.25">
      <c r="A4830" s="1">
        <v>44958</v>
      </c>
      <c r="B4830" t="s">
        <v>47</v>
      </c>
      <c r="C4830">
        <v>76.100409999999997</v>
      </c>
      <c r="D4830">
        <v>100.81198000000001</v>
      </c>
      <c r="E4830">
        <v>-3.2</v>
      </c>
      <c r="F4830">
        <v>-3.2</v>
      </c>
      <c r="G4830">
        <v>0</v>
      </c>
      <c r="H4830">
        <v>-0.9</v>
      </c>
    </row>
    <row r="4831" spans="1:8" x14ac:dyDescent="0.25">
      <c r="A4831" s="1">
        <v>44986</v>
      </c>
      <c r="B4831" t="s">
        <v>1</v>
      </c>
      <c r="C4831">
        <v>99.385149999999996</v>
      </c>
      <c r="D4831">
        <v>100.37906</v>
      </c>
      <c r="E4831">
        <v>0.8</v>
      </c>
      <c r="F4831">
        <v>1</v>
      </c>
      <c r="G4831">
        <v>-0.4</v>
      </c>
      <c r="H4831">
        <v>0</v>
      </c>
    </row>
    <row r="4832" spans="1:8" x14ac:dyDescent="0.25">
      <c r="A4832" s="1">
        <v>44986</v>
      </c>
      <c r="B4832" t="s">
        <v>118</v>
      </c>
      <c r="C4832">
        <v>102.58749</v>
      </c>
      <c r="D4832">
        <v>101.90422</v>
      </c>
      <c r="E4832">
        <v>2.8</v>
      </c>
      <c r="F4832">
        <v>-0.7</v>
      </c>
      <c r="G4832">
        <v>-4</v>
      </c>
      <c r="H4832">
        <v>-1.1000000000000001</v>
      </c>
    </row>
    <row r="4833" spans="1:8" x14ac:dyDescent="0.25">
      <c r="A4833" s="1">
        <v>44986</v>
      </c>
      <c r="B4833" t="s">
        <v>32</v>
      </c>
      <c r="C4833">
        <v>124.22736</v>
      </c>
      <c r="D4833">
        <v>115.64449</v>
      </c>
      <c r="E4833">
        <v>9.4</v>
      </c>
      <c r="F4833">
        <v>23.5</v>
      </c>
      <c r="G4833">
        <v>14.8</v>
      </c>
      <c r="H4833">
        <v>7.5</v>
      </c>
    </row>
    <row r="4834" spans="1:8" x14ac:dyDescent="0.25">
      <c r="A4834" s="1">
        <v>44986</v>
      </c>
      <c r="B4834" t="s">
        <v>33</v>
      </c>
      <c r="C4834">
        <v>91.491900000000001</v>
      </c>
      <c r="D4834">
        <v>104.35402000000001</v>
      </c>
      <c r="E4834">
        <v>0.8</v>
      </c>
      <c r="F4834">
        <v>3.1</v>
      </c>
      <c r="G4834">
        <v>-2.2000000000000002</v>
      </c>
      <c r="H4834">
        <v>-7</v>
      </c>
    </row>
    <row r="4835" spans="1:8" x14ac:dyDescent="0.25">
      <c r="A4835" s="1">
        <v>44986</v>
      </c>
      <c r="B4835" t="s">
        <v>34</v>
      </c>
      <c r="C4835">
        <v>98.036569999999998</v>
      </c>
      <c r="D4835" t="s">
        <v>49</v>
      </c>
      <c r="E4835" t="s">
        <v>49</v>
      </c>
      <c r="F4835">
        <v>7.7</v>
      </c>
      <c r="G4835">
        <v>8.6999999999999993</v>
      </c>
      <c r="H4835" t="s">
        <v>49</v>
      </c>
    </row>
    <row r="4836" spans="1:8" x14ac:dyDescent="0.25">
      <c r="A4836" s="1">
        <v>44986</v>
      </c>
      <c r="B4836" t="s">
        <v>35</v>
      </c>
      <c r="C4836">
        <v>96.735950000000003</v>
      </c>
      <c r="D4836">
        <v>98.136920000000003</v>
      </c>
      <c r="E4836">
        <v>2.4</v>
      </c>
      <c r="F4836">
        <v>1</v>
      </c>
      <c r="G4836">
        <v>-1.9</v>
      </c>
      <c r="H4836">
        <v>-2.8</v>
      </c>
    </row>
    <row r="4837" spans="1:8" x14ac:dyDescent="0.25">
      <c r="A4837" s="1">
        <v>44986</v>
      </c>
      <c r="B4837" t="s">
        <v>36</v>
      </c>
      <c r="C4837">
        <v>109.52124999999999</v>
      </c>
      <c r="D4837" t="s">
        <v>49</v>
      </c>
      <c r="E4837" t="s">
        <v>49</v>
      </c>
      <c r="F4837">
        <v>1.3</v>
      </c>
      <c r="G4837">
        <v>-2.7</v>
      </c>
      <c r="H4837" t="s">
        <v>49</v>
      </c>
    </row>
    <row r="4838" spans="1:8" x14ac:dyDescent="0.25">
      <c r="A4838" s="1">
        <v>44986</v>
      </c>
      <c r="B4838" t="s">
        <v>37</v>
      </c>
      <c r="C4838">
        <v>105.23179</v>
      </c>
      <c r="D4838">
        <v>109.86891</v>
      </c>
      <c r="E4838">
        <v>5.4</v>
      </c>
      <c r="F4838">
        <v>-2.2000000000000002</v>
      </c>
      <c r="G4838">
        <v>-3.3</v>
      </c>
      <c r="H4838">
        <v>-3.3</v>
      </c>
    </row>
    <row r="4839" spans="1:8" x14ac:dyDescent="0.25">
      <c r="A4839" s="1">
        <v>44986</v>
      </c>
      <c r="B4839" t="s">
        <v>38</v>
      </c>
      <c r="C4839">
        <v>104.47778</v>
      </c>
      <c r="D4839">
        <v>102.45399999999999</v>
      </c>
      <c r="E4839">
        <v>4</v>
      </c>
      <c r="F4839">
        <v>0.8</v>
      </c>
      <c r="G4839">
        <v>-5.2</v>
      </c>
      <c r="H4839">
        <v>0.6</v>
      </c>
    </row>
    <row r="4840" spans="1:8" x14ac:dyDescent="0.25">
      <c r="A4840" s="1">
        <v>44986</v>
      </c>
      <c r="B4840" t="s">
        <v>39</v>
      </c>
      <c r="C4840">
        <v>103.57351</v>
      </c>
      <c r="D4840">
        <v>106.08826999999999</v>
      </c>
      <c r="E4840">
        <v>1.1000000000000001</v>
      </c>
      <c r="F4840">
        <v>7.6</v>
      </c>
      <c r="G4840">
        <v>8.1</v>
      </c>
      <c r="H4840">
        <v>1.1000000000000001</v>
      </c>
    </row>
    <row r="4841" spans="1:8" x14ac:dyDescent="0.25">
      <c r="A4841" s="1">
        <v>44986</v>
      </c>
      <c r="B4841" t="s">
        <v>2</v>
      </c>
      <c r="C4841">
        <v>105.66492</v>
      </c>
      <c r="D4841">
        <v>106.79805</v>
      </c>
      <c r="E4841">
        <v>-0.4</v>
      </c>
      <c r="F4841">
        <v>-0.8</v>
      </c>
      <c r="G4841">
        <v>-2.8</v>
      </c>
      <c r="H4841">
        <v>-9.8000000000000007</v>
      </c>
    </row>
    <row r="4842" spans="1:8" x14ac:dyDescent="0.25">
      <c r="A4842" s="1">
        <v>44986</v>
      </c>
      <c r="B4842" t="s">
        <v>40</v>
      </c>
      <c r="C4842">
        <v>103.84583000000001</v>
      </c>
      <c r="D4842">
        <v>103.21805999999999</v>
      </c>
      <c r="E4842">
        <v>-0.1</v>
      </c>
      <c r="F4842">
        <v>7.2</v>
      </c>
      <c r="G4842">
        <v>6.5</v>
      </c>
      <c r="H4842">
        <v>5.2</v>
      </c>
    </row>
    <row r="4843" spans="1:8" x14ac:dyDescent="0.25">
      <c r="A4843" s="1">
        <v>44986</v>
      </c>
      <c r="B4843" t="s">
        <v>41</v>
      </c>
      <c r="C4843">
        <v>93.347350000000006</v>
      </c>
      <c r="D4843">
        <v>96.215950000000007</v>
      </c>
      <c r="E4843">
        <v>-1.5</v>
      </c>
      <c r="F4843">
        <v>-2.7</v>
      </c>
      <c r="G4843">
        <v>-3.4</v>
      </c>
      <c r="H4843">
        <v>0.4</v>
      </c>
    </row>
    <row r="4844" spans="1:8" x14ac:dyDescent="0.25">
      <c r="A4844" s="1">
        <v>44986</v>
      </c>
      <c r="B4844" t="s">
        <v>42</v>
      </c>
      <c r="C4844">
        <v>106.37911</v>
      </c>
      <c r="D4844">
        <v>102.63594999999999</v>
      </c>
      <c r="E4844">
        <v>-2.1</v>
      </c>
      <c r="F4844">
        <v>-1.7</v>
      </c>
      <c r="G4844">
        <v>-0.4</v>
      </c>
      <c r="H4844">
        <v>-3.9</v>
      </c>
    </row>
    <row r="4845" spans="1:8" x14ac:dyDescent="0.25">
      <c r="A4845" s="1">
        <v>44986</v>
      </c>
      <c r="B4845" t="s">
        <v>43</v>
      </c>
      <c r="C4845">
        <v>103.46758</v>
      </c>
      <c r="D4845">
        <v>97.805080000000004</v>
      </c>
      <c r="E4845">
        <v>-1.6</v>
      </c>
      <c r="F4845">
        <v>-2.4</v>
      </c>
      <c r="G4845">
        <v>-3.8</v>
      </c>
      <c r="H4845">
        <v>-3.6</v>
      </c>
    </row>
    <row r="4846" spans="1:8" x14ac:dyDescent="0.25">
      <c r="A4846" s="1">
        <v>44986</v>
      </c>
      <c r="B4846" t="s">
        <v>44</v>
      </c>
      <c r="C4846">
        <v>100.13083</v>
      </c>
      <c r="D4846">
        <v>93.827870000000004</v>
      </c>
      <c r="E4846">
        <v>7.2</v>
      </c>
      <c r="F4846">
        <v>-6.3</v>
      </c>
      <c r="G4846">
        <v>-9.1</v>
      </c>
      <c r="H4846">
        <v>-1.2</v>
      </c>
    </row>
    <row r="4847" spans="1:8" x14ac:dyDescent="0.25">
      <c r="A4847" s="1">
        <v>44986</v>
      </c>
      <c r="B4847" t="s">
        <v>45</v>
      </c>
      <c r="C4847">
        <v>82.229789999999994</v>
      </c>
      <c r="D4847" t="s">
        <v>49</v>
      </c>
      <c r="E4847" t="s">
        <v>49</v>
      </c>
      <c r="F4847">
        <v>8.6</v>
      </c>
      <c r="G4847">
        <v>3.1</v>
      </c>
      <c r="H4847" t="s">
        <v>49</v>
      </c>
    </row>
    <row r="4848" spans="1:8" x14ac:dyDescent="0.25">
      <c r="A4848" s="1">
        <v>44986</v>
      </c>
      <c r="B4848" t="s">
        <v>46</v>
      </c>
      <c r="C4848">
        <v>88.766409999999993</v>
      </c>
      <c r="D4848">
        <v>102.41316999999999</v>
      </c>
      <c r="E4848">
        <v>7.6</v>
      </c>
      <c r="F4848">
        <v>5.3</v>
      </c>
      <c r="G4848">
        <v>-6.5</v>
      </c>
      <c r="H4848">
        <v>10.4</v>
      </c>
    </row>
    <row r="4849" spans="1:8" x14ac:dyDescent="0.25">
      <c r="A4849" s="1">
        <v>44986</v>
      </c>
      <c r="B4849" t="s">
        <v>47</v>
      </c>
      <c r="C4849">
        <v>83.392740000000003</v>
      </c>
      <c r="D4849">
        <v>99.717870000000005</v>
      </c>
      <c r="E4849">
        <v>-1.1000000000000001</v>
      </c>
      <c r="F4849">
        <v>-4.9000000000000004</v>
      </c>
      <c r="G4849">
        <v>-1.8</v>
      </c>
      <c r="H4849">
        <v>-2.1</v>
      </c>
    </row>
    <row r="4850" spans="1:8" x14ac:dyDescent="0.25">
      <c r="A4850" s="1">
        <v>45017</v>
      </c>
      <c r="B4850" t="s">
        <v>1</v>
      </c>
      <c r="C4850">
        <v>92.036529999999999</v>
      </c>
      <c r="D4850">
        <v>99.862219999999994</v>
      </c>
      <c r="E4850">
        <v>-0.5</v>
      </c>
      <c r="F4850">
        <v>-2.7</v>
      </c>
      <c r="G4850">
        <v>-1</v>
      </c>
      <c r="H4850">
        <v>-0.2</v>
      </c>
    </row>
    <row r="4851" spans="1:8" x14ac:dyDescent="0.25">
      <c r="A4851" s="1">
        <v>45017</v>
      </c>
      <c r="B4851" t="s">
        <v>118</v>
      </c>
      <c r="C4851">
        <v>91.506500000000003</v>
      </c>
      <c r="D4851">
        <v>100.36519</v>
      </c>
      <c r="E4851">
        <v>-1.5</v>
      </c>
      <c r="F4851">
        <v>-5.2</v>
      </c>
      <c r="G4851">
        <v>-4.3</v>
      </c>
      <c r="H4851">
        <v>-2.4</v>
      </c>
    </row>
    <row r="4852" spans="1:8" x14ac:dyDescent="0.25">
      <c r="A4852" s="1">
        <v>45017</v>
      </c>
      <c r="B4852" t="s">
        <v>32</v>
      </c>
      <c r="C4852">
        <v>95.053030000000007</v>
      </c>
      <c r="D4852">
        <v>102.09072999999999</v>
      </c>
      <c r="E4852">
        <v>-11.7</v>
      </c>
      <c r="F4852">
        <v>0.6</v>
      </c>
      <c r="G4852">
        <v>11.2</v>
      </c>
      <c r="H4852">
        <v>7.6</v>
      </c>
    </row>
    <row r="4853" spans="1:8" x14ac:dyDescent="0.25">
      <c r="A4853" s="1">
        <v>45017</v>
      </c>
      <c r="B4853" t="s">
        <v>33</v>
      </c>
      <c r="C4853">
        <v>89.301220000000001</v>
      </c>
      <c r="D4853">
        <v>105.88565</v>
      </c>
      <c r="E4853">
        <v>1.5</v>
      </c>
      <c r="F4853">
        <v>5.2</v>
      </c>
      <c r="G4853">
        <v>-0.4</v>
      </c>
      <c r="H4853">
        <v>-6.1</v>
      </c>
    </row>
    <row r="4854" spans="1:8" x14ac:dyDescent="0.25">
      <c r="A4854" s="1">
        <v>45017</v>
      </c>
      <c r="B4854" t="s">
        <v>34</v>
      </c>
      <c r="C4854">
        <v>82.644580000000005</v>
      </c>
      <c r="D4854" t="s">
        <v>49</v>
      </c>
      <c r="E4854" t="s">
        <v>49</v>
      </c>
      <c r="F4854">
        <v>-16.399999999999999</v>
      </c>
      <c r="G4854">
        <v>1.9</v>
      </c>
      <c r="H4854" t="s">
        <v>49</v>
      </c>
    </row>
    <row r="4855" spans="1:8" x14ac:dyDescent="0.25">
      <c r="A4855" s="1">
        <v>45017</v>
      </c>
      <c r="B4855" t="s">
        <v>35</v>
      </c>
      <c r="C4855">
        <v>85.013040000000004</v>
      </c>
      <c r="D4855">
        <v>98.07432</v>
      </c>
      <c r="E4855">
        <v>-0.1</v>
      </c>
      <c r="F4855">
        <v>-7.8</v>
      </c>
      <c r="G4855">
        <v>-3.4</v>
      </c>
      <c r="H4855">
        <v>-4</v>
      </c>
    </row>
    <row r="4856" spans="1:8" x14ac:dyDescent="0.25">
      <c r="A4856" s="1">
        <v>45017</v>
      </c>
      <c r="B4856" t="s">
        <v>36</v>
      </c>
      <c r="C4856">
        <v>92.051869999999994</v>
      </c>
      <c r="D4856" t="s">
        <v>49</v>
      </c>
      <c r="E4856" t="s">
        <v>49</v>
      </c>
      <c r="F4856">
        <v>14.5</v>
      </c>
      <c r="G4856">
        <v>0.6</v>
      </c>
      <c r="H4856" t="s">
        <v>49</v>
      </c>
    </row>
    <row r="4857" spans="1:8" x14ac:dyDescent="0.25">
      <c r="A4857" s="1">
        <v>45017</v>
      </c>
      <c r="B4857" t="s">
        <v>37</v>
      </c>
      <c r="C4857">
        <v>93.25779</v>
      </c>
      <c r="D4857">
        <v>103.05184</v>
      </c>
      <c r="E4857">
        <v>-6.2</v>
      </c>
      <c r="F4857">
        <v>-6.5</v>
      </c>
      <c r="G4857">
        <v>-4.0999999999999996</v>
      </c>
      <c r="H4857">
        <v>-4.8</v>
      </c>
    </row>
    <row r="4858" spans="1:8" x14ac:dyDescent="0.25">
      <c r="A4858" s="1">
        <v>45017</v>
      </c>
      <c r="B4858" t="s">
        <v>38</v>
      </c>
      <c r="C4858">
        <v>97.053839999999994</v>
      </c>
      <c r="D4858">
        <v>103.44004</v>
      </c>
      <c r="E4858">
        <v>1</v>
      </c>
      <c r="F4858">
        <v>0.4</v>
      </c>
      <c r="G4858">
        <v>-3.8</v>
      </c>
      <c r="H4858">
        <v>-0.9</v>
      </c>
    </row>
    <row r="4859" spans="1:8" x14ac:dyDescent="0.25">
      <c r="A4859" s="1">
        <v>45017</v>
      </c>
      <c r="B4859" t="s">
        <v>39</v>
      </c>
      <c r="C4859">
        <v>98.257390000000001</v>
      </c>
      <c r="D4859">
        <v>103.95565000000001</v>
      </c>
      <c r="E4859">
        <v>-2</v>
      </c>
      <c r="F4859">
        <v>2.1</v>
      </c>
      <c r="G4859">
        <v>6.4</v>
      </c>
      <c r="H4859">
        <v>1.3</v>
      </c>
    </row>
    <row r="4860" spans="1:8" x14ac:dyDescent="0.25">
      <c r="A4860" s="1">
        <v>45017</v>
      </c>
      <c r="B4860" t="s">
        <v>2</v>
      </c>
      <c r="C4860">
        <v>105.40551000000001</v>
      </c>
      <c r="D4860">
        <v>105.11815</v>
      </c>
      <c r="E4860">
        <v>-1.6</v>
      </c>
      <c r="F4860">
        <v>-1.4</v>
      </c>
      <c r="G4860">
        <v>-2.5</v>
      </c>
      <c r="H4860">
        <v>-9.6999999999999993</v>
      </c>
    </row>
    <row r="4861" spans="1:8" x14ac:dyDescent="0.25">
      <c r="A4861" s="1">
        <v>45017</v>
      </c>
      <c r="B4861" t="s">
        <v>40</v>
      </c>
      <c r="C4861">
        <v>98.499849999999995</v>
      </c>
      <c r="D4861">
        <v>103.37267</v>
      </c>
      <c r="E4861">
        <v>0.1</v>
      </c>
      <c r="F4861">
        <v>-2.5</v>
      </c>
      <c r="G4861">
        <v>4.0999999999999996</v>
      </c>
      <c r="H4861">
        <v>3.8</v>
      </c>
    </row>
    <row r="4862" spans="1:8" x14ac:dyDescent="0.25">
      <c r="A4862" s="1">
        <v>45017</v>
      </c>
      <c r="B4862" t="s">
        <v>41</v>
      </c>
      <c r="C4862">
        <v>89.594220000000007</v>
      </c>
      <c r="D4862">
        <v>97.229839999999996</v>
      </c>
      <c r="E4862">
        <v>1.1000000000000001</v>
      </c>
      <c r="F4862">
        <v>-4.0999999999999996</v>
      </c>
      <c r="G4862">
        <v>-3.5</v>
      </c>
      <c r="H4862">
        <v>0.1</v>
      </c>
    </row>
    <row r="4863" spans="1:8" x14ac:dyDescent="0.25">
      <c r="A4863" s="1">
        <v>45017</v>
      </c>
      <c r="B4863" t="s">
        <v>42</v>
      </c>
      <c r="C4863">
        <v>93.744540000000001</v>
      </c>
      <c r="D4863">
        <v>100.98743</v>
      </c>
      <c r="E4863">
        <v>-1.6</v>
      </c>
      <c r="F4863">
        <v>-3</v>
      </c>
      <c r="G4863">
        <v>-1</v>
      </c>
      <c r="H4863">
        <v>-3.6</v>
      </c>
    </row>
    <row r="4864" spans="1:8" x14ac:dyDescent="0.25">
      <c r="A4864" s="1">
        <v>45017</v>
      </c>
      <c r="B4864" t="s">
        <v>43</v>
      </c>
      <c r="C4864">
        <v>90.876059999999995</v>
      </c>
      <c r="D4864">
        <v>98.304029999999997</v>
      </c>
      <c r="E4864">
        <v>0.5</v>
      </c>
      <c r="F4864">
        <v>-5.8</v>
      </c>
      <c r="G4864">
        <v>-4.3</v>
      </c>
      <c r="H4864">
        <v>-3.6</v>
      </c>
    </row>
    <row r="4865" spans="1:8" x14ac:dyDescent="0.25">
      <c r="A4865" s="1">
        <v>45017</v>
      </c>
      <c r="B4865" t="s">
        <v>44</v>
      </c>
      <c r="C4865">
        <v>92.904290000000003</v>
      </c>
      <c r="D4865">
        <v>97.024990000000003</v>
      </c>
      <c r="E4865">
        <v>3.4</v>
      </c>
      <c r="F4865">
        <v>-4.9000000000000004</v>
      </c>
      <c r="G4865">
        <v>-8</v>
      </c>
      <c r="H4865">
        <v>-1.4</v>
      </c>
    </row>
    <row r="4866" spans="1:8" x14ac:dyDescent="0.25">
      <c r="A4866" s="1">
        <v>45017</v>
      </c>
      <c r="B4866" t="s">
        <v>45</v>
      </c>
      <c r="C4866">
        <v>90.273160000000004</v>
      </c>
      <c r="D4866" t="s">
        <v>49</v>
      </c>
      <c r="E4866" t="s">
        <v>49</v>
      </c>
      <c r="F4866">
        <v>-5.5</v>
      </c>
      <c r="G4866">
        <v>0.5</v>
      </c>
      <c r="H4866" t="s">
        <v>49</v>
      </c>
    </row>
    <row r="4867" spans="1:8" x14ac:dyDescent="0.25">
      <c r="A4867" s="1">
        <v>45017</v>
      </c>
      <c r="B4867" t="s">
        <v>46</v>
      </c>
      <c r="C4867">
        <v>89.13409</v>
      </c>
      <c r="D4867">
        <v>102.82773</v>
      </c>
      <c r="E4867">
        <v>0.4</v>
      </c>
      <c r="F4867">
        <v>8.6999999999999993</v>
      </c>
      <c r="G4867">
        <v>-3.1</v>
      </c>
      <c r="H4867">
        <v>10.1</v>
      </c>
    </row>
    <row r="4868" spans="1:8" x14ac:dyDescent="0.25">
      <c r="A4868" s="1">
        <v>45017</v>
      </c>
      <c r="B4868" t="s">
        <v>47</v>
      </c>
      <c r="C4868">
        <v>84.923140000000004</v>
      </c>
      <c r="D4868">
        <v>100.33150000000001</v>
      </c>
      <c r="E4868">
        <v>0.6</v>
      </c>
      <c r="F4868">
        <v>-1.8</v>
      </c>
      <c r="G4868">
        <v>-1.8</v>
      </c>
      <c r="H4868">
        <v>-2.2000000000000002</v>
      </c>
    </row>
    <row r="4869" spans="1:8" x14ac:dyDescent="0.25">
      <c r="A4869" s="1">
        <v>45047</v>
      </c>
      <c r="B4869" t="s">
        <v>1</v>
      </c>
      <c r="C4869">
        <v>104.73802000000001</v>
      </c>
      <c r="D4869">
        <v>100.55359</v>
      </c>
      <c r="E4869">
        <v>0.7</v>
      </c>
      <c r="F4869">
        <v>2</v>
      </c>
      <c r="G4869">
        <v>-0.3</v>
      </c>
      <c r="H4869">
        <v>0</v>
      </c>
    </row>
    <row r="4870" spans="1:8" x14ac:dyDescent="0.25">
      <c r="A4870" s="1">
        <v>45047</v>
      </c>
      <c r="B4870" t="s">
        <v>118</v>
      </c>
      <c r="C4870">
        <v>97.749350000000007</v>
      </c>
      <c r="D4870">
        <v>99.669749999999993</v>
      </c>
      <c r="E4870">
        <v>-0.7</v>
      </c>
      <c r="F4870">
        <v>-2.6</v>
      </c>
      <c r="G4870">
        <v>-4</v>
      </c>
      <c r="H4870">
        <v>-3.6</v>
      </c>
    </row>
    <row r="4871" spans="1:8" x14ac:dyDescent="0.25">
      <c r="A4871" s="1">
        <v>45047</v>
      </c>
      <c r="B4871" t="s">
        <v>32</v>
      </c>
      <c r="C4871">
        <v>114.31215</v>
      </c>
      <c r="D4871">
        <v>106.54137</v>
      </c>
      <c r="E4871">
        <v>4.4000000000000004</v>
      </c>
      <c r="F4871">
        <v>7.6</v>
      </c>
      <c r="G4871">
        <v>10.4</v>
      </c>
      <c r="H4871">
        <v>7.1</v>
      </c>
    </row>
    <row r="4872" spans="1:8" x14ac:dyDescent="0.25">
      <c r="A4872" s="1">
        <v>45047</v>
      </c>
      <c r="B4872" t="s">
        <v>33</v>
      </c>
      <c r="C4872">
        <v>107.04313999999999</v>
      </c>
      <c r="D4872">
        <v>109.20412</v>
      </c>
      <c r="E4872">
        <v>3.1</v>
      </c>
      <c r="F4872">
        <v>29.8</v>
      </c>
      <c r="G4872">
        <v>5.3</v>
      </c>
      <c r="H4872">
        <v>-2.5</v>
      </c>
    </row>
    <row r="4873" spans="1:8" x14ac:dyDescent="0.25">
      <c r="A4873" s="1">
        <v>45047</v>
      </c>
      <c r="B4873" t="s">
        <v>34</v>
      </c>
      <c r="C4873">
        <v>91.193600000000004</v>
      </c>
      <c r="D4873" t="s">
        <v>49</v>
      </c>
      <c r="E4873" t="s">
        <v>49</v>
      </c>
      <c r="F4873">
        <v>-9.6</v>
      </c>
      <c r="G4873">
        <v>-0.6</v>
      </c>
      <c r="H4873" t="s">
        <v>49</v>
      </c>
    </row>
    <row r="4874" spans="1:8" x14ac:dyDescent="0.25">
      <c r="A4874" s="1">
        <v>45047</v>
      </c>
      <c r="B4874" t="s">
        <v>35</v>
      </c>
      <c r="C4874">
        <v>94.228840000000005</v>
      </c>
      <c r="D4874">
        <v>95.665369999999996</v>
      </c>
      <c r="E4874">
        <v>-2.5</v>
      </c>
      <c r="F4874">
        <v>-7.9</v>
      </c>
      <c r="G4874">
        <v>-4.3</v>
      </c>
      <c r="H4874">
        <v>-5.3</v>
      </c>
    </row>
    <row r="4875" spans="1:8" x14ac:dyDescent="0.25">
      <c r="A4875" s="1">
        <v>45047</v>
      </c>
      <c r="B4875" t="s">
        <v>36</v>
      </c>
      <c r="C4875">
        <v>93.735309999999998</v>
      </c>
      <c r="D4875" t="s">
        <v>49</v>
      </c>
      <c r="E4875" t="s">
        <v>49</v>
      </c>
      <c r="F4875">
        <v>4.2</v>
      </c>
      <c r="G4875">
        <v>1.3</v>
      </c>
      <c r="H4875" t="s">
        <v>49</v>
      </c>
    </row>
    <row r="4876" spans="1:8" x14ac:dyDescent="0.25">
      <c r="A4876" s="1">
        <v>45047</v>
      </c>
      <c r="B4876" t="s">
        <v>37</v>
      </c>
      <c r="C4876">
        <v>104.06389</v>
      </c>
      <c r="D4876">
        <v>107.09172</v>
      </c>
      <c r="E4876">
        <v>3.9</v>
      </c>
      <c r="F4876">
        <v>6.4</v>
      </c>
      <c r="G4876">
        <v>-2</v>
      </c>
      <c r="H4876">
        <v>-4.7</v>
      </c>
    </row>
    <row r="4877" spans="1:8" x14ac:dyDescent="0.25">
      <c r="A4877" s="1">
        <v>45047</v>
      </c>
      <c r="B4877" t="s">
        <v>38</v>
      </c>
      <c r="C4877">
        <v>101.11362</v>
      </c>
      <c r="D4877">
        <v>98.189639999999997</v>
      </c>
      <c r="E4877">
        <v>-5.0999999999999996</v>
      </c>
      <c r="F4877">
        <v>-3.3</v>
      </c>
      <c r="G4877">
        <v>-3.7</v>
      </c>
      <c r="H4877">
        <v>-3.1</v>
      </c>
    </row>
    <row r="4878" spans="1:8" x14ac:dyDescent="0.25">
      <c r="A4878" s="1">
        <v>45047</v>
      </c>
      <c r="B4878" t="s">
        <v>39</v>
      </c>
      <c r="C4878">
        <v>111.75493</v>
      </c>
      <c r="D4878">
        <v>104.67398</v>
      </c>
      <c r="E4878">
        <v>0.7</v>
      </c>
      <c r="F4878">
        <v>5.2</v>
      </c>
      <c r="G4878">
        <v>6.2</v>
      </c>
      <c r="H4878">
        <v>2.2999999999999998</v>
      </c>
    </row>
    <row r="4879" spans="1:8" x14ac:dyDescent="0.25">
      <c r="A4879" s="1">
        <v>45047</v>
      </c>
      <c r="B4879" t="s">
        <v>2</v>
      </c>
      <c r="C4879">
        <v>110.59045999999999</v>
      </c>
      <c r="D4879">
        <v>110.20712</v>
      </c>
      <c r="E4879">
        <v>4.8</v>
      </c>
      <c r="F4879">
        <v>1.5</v>
      </c>
      <c r="G4879">
        <v>-1.7</v>
      </c>
      <c r="H4879">
        <v>-9.5</v>
      </c>
    </row>
    <row r="4880" spans="1:8" x14ac:dyDescent="0.25">
      <c r="A4880" s="1">
        <v>45047</v>
      </c>
      <c r="B4880" t="s">
        <v>40</v>
      </c>
      <c r="C4880">
        <v>99.816410000000005</v>
      </c>
      <c r="D4880">
        <v>99.772639999999996</v>
      </c>
      <c r="E4880">
        <v>-3.5</v>
      </c>
      <c r="F4880">
        <v>4</v>
      </c>
      <c r="G4880">
        <v>4.0999999999999996</v>
      </c>
      <c r="H4880">
        <v>4.2</v>
      </c>
    </row>
    <row r="4881" spans="1:8" x14ac:dyDescent="0.25">
      <c r="A4881" s="1">
        <v>45047</v>
      </c>
      <c r="B4881" t="s">
        <v>41</v>
      </c>
      <c r="C4881">
        <v>105.56703</v>
      </c>
      <c r="D4881">
        <v>99.331829999999997</v>
      </c>
      <c r="E4881">
        <v>2.2000000000000002</v>
      </c>
      <c r="F4881">
        <v>1.5</v>
      </c>
      <c r="G4881">
        <v>-2.4</v>
      </c>
      <c r="H4881">
        <v>0.4</v>
      </c>
    </row>
    <row r="4882" spans="1:8" x14ac:dyDescent="0.25">
      <c r="A4882" s="1">
        <v>45047</v>
      </c>
      <c r="B4882" t="s">
        <v>42</v>
      </c>
      <c r="C4882">
        <v>107.58382</v>
      </c>
      <c r="D4882">
        <v>104.10602</v>
      </c>
      <c r="E4882">
        <v>3.1</v>
      </c>
      <c r="F4882">
        <v>2.5</v>
      </c>
      <c r="G4882">
        <v>-0.3</v>
      </c>
      <c r="H4882">
        <v>-3.3</v>
      </c>
    </row>
    <row r="4883" spans="1:8" x14ac:dyDescent="0.25">
      <c r="A4883" s="1">
        <v>45047</v>
      </c>
      <c r="B4883" t="s">
        <v>43</v>
      </c>
      <c r="C4883">
        <v>100.13664</v>
      </c>
      <c r="D4883">
        <v>96.844189999999998</v>
      </c>
      <c r="E4883">
        <v>-1.5</v>
      </c>
      <c r="F4883">
        <v>-3.2</v>
      </c>
      <c r="G4883">
        <v>-4.0999999999999996</v>
      </c>
      <c r="H4883">
        <v>-3.7</v>
      </c>
    </row>
    <row r="4884" spans="1:8" x14ac:dyDescent="0.25">
      <c r="A4884" s="1">
        <v>45047</v>
      </c>
      <c r="B4884" t="s">
        <v>44</v>
      </c>
      <c r="C4884">
        <v>103.23877</v>
      </c>
      <c r="D4884">
        <v>96.826189999999997</v>
      </c>
      <c r="E4884">
        <v>-0.2</v>
      </c>
      <c r="F4884">
        <v>-0.5</v>
      </c>
      <c r="G4884">
        <v>-6.5</v>
      </c>
      <c r="H4884">
        <v>-1.7</v>
      </c>
    </row>
    <row r="4885" spans="1:8" x14ac:dyDescent="0.25">
      <c r="A4885" s="1">
        <v>45047</v>
      </c>
      <c r="B4885" t="s">
        <v>45</v>
      </c>
      <c r="C4885">
        <v>122.93925</v>
      </c>
      <c r="D4885" t="s">
        <v>49</v>
      </c>
      <c r="E4885" t="s">
        <v>49</v>
      </c>
      <c r="F4885">
        <v>4.5</v>
      </c>
      <c r="G4885">
        <v>1.6</v>
      </c>
      <c r="H4885" t="s">
        <v>49</v>
      </c>
    </row>
    <row r="4886" spans="1:8" x14ac:dyDescent="0.25">
      <c r="A4886" s="1">
        <v>45047</v>
      </c>
      <c r="B4886" t="s">
        <v>46</v>
      </c>
      <c r="C4886">
        <v>115.03529</v>
      </c>
      <c r="D4886">
        <v>109.14709999999999</v>
      </c>
      <c r="E4886">
        <v>6.1</v>
      </c>
      <c r="F4886">
        <v>9.9</v>
      </c>
      <c r="G4886">
        <v>-0.1</v>
      </c>
      <c r="H4886">
        <v>9.1</v>
      </c>
    </row>
    <row r="4887" spans="1:8" x14ac:dyDescent="0.25">
      <c r="A4887" s="1">
        <v>45047</v>
      </c>
      <c r="B4887" t="s">
        <v>47</v>
      </c>
      <c r="C4887">
        <v>111.05002</v>
      </c>
      <c r="D4887">
        <v>100.11732000000001</v>
      </c>
      <c r="E4887">
        <v>-0.2</v>
      </c>
      <c r="F4887">
        <v>0.4</v>
      </c>
      <c r="G4887">
        <v>-1.2</v>
      </c>
      <c r="H4887">
        <v>-1.7</v>
      </c>
    </row>
    <row r="4888" spans="1:8" x14ac:dyDescent="0.25">
      <c r="A4888" s="1">
        <v>45078</v>
      </c>
      <c r="B4888" t="s">
        <v>1</v>
      </c>
      <c r="C4888">
        <v>101.88764999999999</v>
      </c>
      <c r="D4888">
        <v>100.09739</v>
      </c>
      <c r="E4888">
        <v>-0.5</v>
      </c>
      <c r="F4888">
        <v>0.1</v>
      </c>
      <c r="G4888">
        <v>-0.3</v>
      </c>
      <c r="H4888">
        <v>0.1</v>
      </c>
    </row>
    <row r="4889" spans="1:8" x14ac:dyDescent="0.25">
      <c r="A4889" s="1">
        <v>45078</v>
      </c>
      <c r="B4889" t="s">
        <v>118</v>
      </c>
      <c r="C4889">
        <v>93.601619999999997</v>
      </c>
      <c r="D4889">
        <v>96.848119999999994</v>
      </c>
      <c r="E4889">
        <v>-2.8</v>
      </c>
      <c r="F4889">
        <v>-6.7</v>
      </c>
      <c r="G4889">
        <v>-4.4000000000000004</v>
      </c>
      <c r="H4889">
        <v>-4.8</v>
      </c>
    </row>
    <row r="4890" spans="1:8" x14ac:dyDescent="0.25">
      <c r="A4890" s="1">
        <v>45078</v>
      </c>
      <c r="B4890" t="s">
        <v>32</v>
      </c>
      <c r="C4890">
        <v>101.22628</v>
      </c>
      <c r="D4890">
        <v>103.45292999999999</v>
      </c>
      <c r="E4890">
        <v>-2.9</v>
      </c>
      <c r="F4890">
        <v>6.7</v>
      </c>
      <c r="G4890">
        <v>9.8000000000000007</v>
      </c>
      <c r="H4890">
        <v>8.3000000000000007</v>
      </c>
    </row>
    <row r="4891" spans="1:8" x14ac:dyDescent="0.25">
      <c r="A4891" s="1">
        <v>45078</v>
      </c>
      <c r="B4891" t="s">
        <v>33</v>
      </c>
      <c r="C4891">
        <v>111.10222</v>
      </c>
      <c r="D4891">
        <v>107.72864</v>
      </c>
      <c r="E4891">
        <v>-1.4</v>
      </c>
      <c r="F4891">
        <v>6.4</v>
      </c>
      <c r="G4891">
        <v>5.5</v>
      </c>
      <c r="H4891">
        <v>-1.8</v>
      </c>
    </row>
    <row r="4892" spans="1:8" x14ac:dyDescent="0.25">
      <c r="A4892" s="1">
        <v>45078</v>
      </c>
      <c r="B4892" t="s">
        <v>34</v>
      </c>
      <c r="C4892">
        <v>82.924390000000002</v>
      </c>
      <c r="D4892" t="s">
        <v>49</v>
      </c>
      <c r="E4892" t="s">
        <v>49</v>
      </c>
      <c r="F4892">
        <v>-17</v>
      </c>
      <c r="G4892">
        <v>-3.4</v>
      </c>
      <c r="H4892" t="s">
        <v>49</v>
      </c>
    </row>
    <row r="4893" spans="1:8" x14ac:dyDescent="0.25">
      <c r="A4893" s="1">
        <v>45078</v>
      </c>
      <c r="B4893" t="s">
        <v>35</v>
      </c>
      <c r="C4893">
        <v>90.542540000000002</v>
      </c>
      <c r="D4893">
        <v>90.897229999999993</v>
      </c>
      <c r="E4893">
        <v>-5</v>
      </c>
      <c r="F4893">
        <v>-14</v>
      </c>
      <c r="G4893">
        <v>-6.1</v>
      </c>
      <c r="H4893">
        <v>-6.7</v>
      </c>
    </row>
    <row r="4894" spans="1:8" x14ac:dyDescent="0.25">
      <c r="A4894" s="1">
        <v>45078</v>
      </c>
      <c r="B4894" t="s">
        <v>36</v>
      </c>
      <c r="C4894">
        <v>117.00371</v>
      </c>
      <c r="D4894" t="s">
        <v>49</v>
      </c>
      <c r="E4894" t="s">
        <v>49</v>
      </c>
      <c r="F4894">
        <v>16.5</v>
      </c>
      <c r="G4894">
        <v>3.8</v>
      </c>
      <c r="H4894" t="s">
        <v>49</v>
      </c>
    </row>
    <row r="4895" spans="1:8" x14ac:dyDescent="0.25">
      <c r="A4895" s="1">
        <v>45078</v>
      </c>
      <c r="B4895" t="s">
        <v>37</v>
      </c>
      <c r="C4895">
        <v>100.42821000000001</v>
      </c>
      <c r="D4895">
        <v>107.38976</v>
      </c>
      <c r="E4895">
        <v>0.3</v>
      </c>
      <c r="F4895">
        <v>4.2</v>
      </c>
      <c r="G4895">
        <v>-1</v>
      </c>
      <c r="H4895">
        <v>-5.3</v>
      </c>
    </row>
    <row r="4896" spans="1:8" x14ac:dyDescent="0.25">
      <c r="A4896" s="1">
        <v>45078</v>
      </c>
      <c r="B4896" t="s">
        <v>38</v>
      </c>
      <c r="C4896">
        <v>98.894549999999995</v>
      </c>
      <c r="D4896">
        <v>101.00515</v>
      </c>
      <c r="E4896">
        <v>2.9</v>
      </c>
      <c r="F4896">
        <v>-3.7</v>
      </c>
      <c r="G4896">
        <v>-3.7</v>
      </c>
      <c r="H4896">
        <v>-4.2</v>
      </c>
    </row>
    <row r="4897" spans="1:8" x14ac:dyDescent="0.25">
      <c r="A4897" s="1">
        <v>45078</v>
      </c>
      <c r="B4897" t="s">
        <v>39</v>
      </c>
      <c r="C4897">
        <v>107.0934</v>
      </c>
      <c r="D4897">
        <v>103.57013999999999</v>
      </c>
      <c r="E4897">
        <v>-1.1000000000000001</v>
      </c>
      <c r="F4897">
        <v>4.3</v>
      </c>
      <c r="G4897">
        <v>5.8</v>
      </c>
      <c r="H4897">
        <v>3.4</v>
      </c>
    </row>
    <row r="4898" spans="1:8" x14ac:dyDescent="0.25">
      <c r="A4898" s="1">
        <v>45078</v>
      </c>
      <c r="B4898" t="s">
        <v>2</v>
      </c>
      <c r="C4898">
        <v>111.16307</v>
      </c>
      <c r="D4898">
        <v>114.33468999999999</v>
      </c>
      <c r="E4898">
        <v>3.7</v>
      </c>
      <c r="F4898">
        <v>11.7</v>
      </c>
      <c r="G4898">
        <v>0.4</v>
      </c>
      <c r="H4898">
        <v>-8.3000000000000007</v>
      </c>
    </row>
    <row r="4899" spans="1:8" x14ac:dyDescent="0.25">
      <c r="A4899" s="1">
        <v>45078</v>
      </c>
      <c r="B4899" t="s">
        <v>40</v>
      </c>
      <c r="C4899">
        <v>103.00783</v>
      </c>
      <c r="D4899">
        <v>104.28063</v>
      </c>
      <c r="E4899">
        <v>4.5</v>
      </c>
      <c r="F4899">
        <v>13.1</v>
      </c>
      <c r="G4899">
        <v>5.5</v>
      </c>
      <c r="H4899">
        <v>5.8</v>
      </c>
    </row>
    <row r="4900" spans="1:8" x14ac:dyDescent="0.25">
      <c r="A4900" s="1">
        <v>45078</v>
      </c>
      <c r="B4900" t="s">
        <v>41</v>
      </c>
      <c r="C4900">
        <v>100.87383</v>
      </c>
      <c r="D4900">
        <v>96.335369999999998</v>
      </c>
      <c r="E4900">
        <v>-3</v>
      </c>
      <c r="F4900">
        <v>-3.7</v>
      </c>
      <c r="G4900">
        <v>-2.6</v>
      </c>
      <c r="H4900">
        <v>0.1</v>
      </c>
    </row>
    <row r="4901" spans="1:8" x14ac:dyDescent="0.25">
      <c r="A4901" s="1">
        <v>45078</v>
      </c>
      <c r="B4901" t="s">
        <v>42</v>
      </c>
      <c r="C4901">
        <v>99.282399999999996</v>
      </c>
      <c r="D4901">
        <v>99.938599999999994</v>
      </c>
      <c r="E4901">
        <v>-4</v>
      </c>
      <c r="F4901">
        <v>-3.5</v>
      </c>
      <c r="G4901">
        <v>-0.8</v>
      </c>
      <c r="H4901">
        <v>-4</v>
      </c>
    </row>
    <row r="4902" spans="1:8" x14ac:dyDescent="0.25">
      <c r="A4902" s="1">
        <v>45078</v>
      </c>
      <c r="B4902" t="s">
        <v>43</v>
      </c>
      <c r="C4902">
        <v>100.33009</v>
      </c>
      <c r="D4902">
        <v>99.367890000000003</v>
      </c>
      <c r="E4902">
        <v>2.6</v>
      </c>
      <c r="F4902">
        <v>-0.7</v>
      </c>
      <c r="G4902">
        <v>-3.5</v>
      </c>
      <c r="H4902">
        <v>-3.6</v>
      </c>
    </row>
    <row r="4903" spans="1:8" x14ac:dyDescent="0.25">
      <c r="A4903" s="1">
        <v>45078</v>
      </c>
      <c r="B4903" t="s">
        <v>44</v>
      </c>
      <c r="C4903">
        <v>98.538780000000003</v>
      </c>
      <c r="D4903">
        <v>95.76858</v>
      </c>
      <c r="E4903">
        <v>-1.1000000000000001</v>
      </c>
      <c r="F4903">
        <v>-4.5</v>
      </c>
      <c r="G4903">
        <v>-6.1</v>
      </c>
      <c r="H4903">
        <v>-2.5</v>
      </c>
    </row>
    <row r="4904" spans="1:8" x14ac:dyDescent="0.25">
      <c r="A4904" s="1">
        <v>45078</v>
      </c>
      <c r="B4904" t="s">
        <v>45</v>
      </c>
      <c r="C4904">
        <v>111.51772</v>
      </c>
      <c r="D4904" t="s">
        <v>49</v>
      </c>
      <c r="E4904" t="s">
        <v>49</v>
      </c>
      <c r="F4904">
        <v>-2.8</v>
      </c>
      <c r="G4904">
        <v>0.7</v>
      </c>
      <c r="H4904" t="s">
        <v>49</v>
      </c>
    </row>
    <row r="4905" spans="1:8" x14ac:dyDescent="0.25">
      <c r="A4905" s="1">
        <v>45078</v>
      </c>
      <c r="B4905" t="s">
        <v>46</v>
      </c>
      <c r="C4905">
        <v>125.24196000000001</v>
      </c>
      <c r="D4905">
        <v>115.304</v>
      </c>
      <c r="E4905">
        <v>5.6</v>
      </c>
      <c r="F4905">
        <v>13.3</v>
      </c>
      <c r="G4905">
        <v>2.4</v>
      </c>
      <c r="H4905">
        <v>8.5</v>
      </c>
    </row>
    <row r="4906" spans="1:8" x14ac:dyDescent="0.25">
      <c r="A4906" s="1">
        <v>45078</v>
      </c>
      <c r="B4906" t="s">
        <v>47</v>
      </c>
      <c r="C4906">
        <v>120.5308</v>
      </c>
      <c r="D4906">
        <v>105.40053</v>
      </c>
      <c r="E4906">
        <v>5.3</v>
      </c>
      <c r="F4906">
        <v>6.3</v>
      </c>
      <c r="G4906">
        <v>0.3</v>
      </c>
      <c r="H4906">
        <v>-0.5</v>
      </c>
    </row>
    <row r="4907" spans="1:8" x14ac:dyDescent="0.25">
      <c r="A4907" s="1">
        <v>45108</v>
      </c>
      <c r="B4907" t="s">
        <v>1</v>
      </c>
      <c r="C4907">
        <v>105.5124</v>
      </c>
      <c r="D4907">
        <v>99.410020000000003</v>
      </c>
      <c r="E4907">
        <v>-0.7</v>
      </c>
      <c r="F4907">
        <v>-1.5</v>
      </c>
      <c r="G4907">
        <v>-0.5</v>
      </c>
      <c r="H4907">
        <v>0</v>
      </c>
    </row>
    <row r="4908" spans="1:8" x14ac:dyDescent="0.25">
      <c r="A4908" s="1">
        <v>45108</v>
      </c>
      <c r="B4908" t="s">
        <v>118</v>
      </c>
      <c r="C4908">
        <v>97.613439999999997</v>
      </c>
      <c r="D4908">
        <v>96.546629999999993</v>
      </c>
      <c r="E4908">
        <v>-0.3</v>
      </c>
      <c r="F4908">
        <v>-2.6</v>
      </c>
      <c r="G4908">
        <v>-4.2</v>
      </c>
      <c r="H4908">
        <v>-4.9000000000000004</v>
      </c>
    </row>
    <row r="4909" spans="1:8" x14ac:dyDescent="0.25">
      <c r="A4909" s="1">
        <v>45108</v>
      </c>
      <c r="B4909" t="s">
        <v>32</v>
      </c>
      <c r="C4909">
        <v>96.223789999999994</v>
      </c>
      <c r="D4909">
        <v>98.983980000000003</v>
      </c>
      <c r="E4909">
        <v>-4.3</v>
      </c>
      <c r="F4909">
        <v>-11.1</v>
      </c>
      <c r="G4909">
        <v>6.5</v>
      </c>
      <c r="H4909">
        <v>5.7</v>
      </c>
    </row>
    <row r="4910" spans="1:8" x14ac:dyDescent="0.25">
      <c r="A4910" s="1">
        <v>45108</v>
      </c>
      <c r="B4910" t="s">
        <v>33</v>
      </c>
      <c r="C4910">
        <v>113.78153</v>
      </c>
      <c r="D4910">
        <v>103.38575</v>
      </c>
      <c r="E4910">
        <v>-4</v>
      </c>
      <c r="F4910">
        <v>-2.9</v>
      </c>
      <c r="G4910">
        <v>4</v>
      </c>
      <c r="H4910">
        <v>-2.5</v>
      </c>
    </row>
    <row r="4911" spans="1:8" x14ac:dyDescent="0.25">
      <c r="A4911" s="1">
        <v>45108</v>
      </c>
      <c r="B4911" t="s">
        <v>34</v>
      </c>
      <c r="C4911">
        <v>100.50051000000001</v>
      </c>
      <c r="D4911" t="s">
        <v>49</v>
      </c>
      <c r="E4911" t="s">
        <v>49</v>
      </c>
      <c r="F4911">
        <v>-6.8</v>
      </c>
      <c r="G4911">
        <v>-4</v>
      </c>
      <c r="H4911" t="s">
        <v>49</v>
      </c>
    </row>
    <row r="4912" spans="1:8" x14ac:dyDescent="0.25">
      <c r="A4912" s="1">
        <v>45108</v>
      </c>
      <c r="B4912" t="s">
        <v>35</v>
      </c>
      <c r="C4912">
        <v>94.902460000000005</v>
      </c>
      <c r="D4912">
        <v>93.975719999999995</v>
      </c>
      <c r="E4912">
        <v>3.4</v>
      </c>
      <c r="F4912">
        <v>-5.5</v>
      </c>
      <c r="G4912">
        <v>-6</v>
      </c>
      <c r="H4912">
        <v>-6.5</v>
      </c>
    </row>
    <row r="4913" spans="1:8" x14ac:dyDescent="0.25">
      <c r="A4913" s="1">
        <v>45108</v>
      </c>
      <c r="B4913" t="s">
        <v>36</v>
      </c>
      <c r="C4913">
        <v>133.79626999999999</v>
      </c>
      <c r="D4913" t="s">
        <v>49</v>
      </c>
      <c r="E4913" t="s">
        <v>49</v>
      </c>
      <c r="F4913">
        <v>50.6</v>
      </c>
      <c r="G4913">
        <v>9.8000000000000007</v>
      </c>
      <c r="H4913" t="s">
        <v>49</v>
      </c>
    </row>
    <row r="4914" spans="1:8" x14ac:dyDescent="0.25">
      <c r="A4914" s="1">
        <v>45108</v>
      </c>
      <c r="B4914" t="s">
        <v>37</v>
      </c>
      <c r="C4914">
        <v>106.78187</v>
      </c>
      <c r="D4914">
        <v>106.67062</v>
      </c>
      <c r="E4914">
        <v>-0.7</v>
      </c>
      <c r="F4914">
        <v>8.9</v>
      </c>
      <c r="G4914">
        <v>0.3</v>
      </c>
      <c r="H4914">
        <v>-5</v>
      </c>
    </row>
    <row r="4915" spans="1:8" x14ac:dyDescent="0.25">
      <c r="A4915" s="1">
        <v>45108</v>
      </c>
      <c r="B4915" t="s">
        <v>38</v>
      </c>
      <c r="C4915">
        <v>102.05701000000001</v>
      </c>
      <c r="D4915">
        <v>97.464529999999996</v>
      </c>
      <c r="E4915">
        <v>-3.5</v>
      </c>
      <c r="F4915">
        <v>-3.3</v>
      </c>
      <c r="G4915">
        <v>-3.7</v>
      </c>
      <c r="H4915">
        <v>-4.5</v>
      </c>
    </row>
    <row r="4916" spans="1:8" x14ac:dyDescent="0.25">
      <c r="A4916" s="1">
        <v>45108</v>
      </c>
      <c r="B4916" t="s">
        <v>39</v>
      </c>
      <c r="C4916">
        <v>112.19755000000001</v>
      </c>
      <c r="D4916">
        <v>102.51904</v>
      </c>
      <c r="E4916">
        <v>-1</v>
      </c>
      <c r="F4916">
        <v>0.9</v>
      </c>
      <c r="G4916">
        <v>5</v>
      </c>
      <c r="H4916">
        <v>3.6</v>
      </c>
    </row>
    <row r="4917" spans="1:8" x14ac:dyDescent="0.25">
      <c r="A4917" s="1">
        <v>45108</v>
      </c>
      <c r="B4917" t="s">
        <v>2</v>
      </c>
      <c r="C4917">
        <v>114.22792</v>
      </c>
      <c r="D4917">
        <v>109.85764</v>
      </c>
      <c r="E4917">
        <v>-3.9</v>
      </c>
      <c r="F4917">
        <v>31.6</v>
      </c>
      <c r="G4917">
        <v>4.0999999999999996</v>
      </c>
      <c r="H4917">
        <v>-4.3</v>
      </c>
    </row>
    <row r="4918" spans="1:8" x14ac:dyDescent="0.25">
      <c r="A4918" s="1">
        <v>45108</v>
      </c>
      <c r="B4918" t="s">
        <v>40</v>
      </c>
      <c r="C4918">
        <v>108.14623</v>
      </c>
      <c r="D4918">
        <v>105.1011</v>
      </c>
      <c r="E4918">
        <v>0.8</v>
      </c>
      <c r="F4918">
        <v>5.4</v>
      </c>
      <c r="G4918">
        <v>5.5</v>
      </c>
      <c r="H4918">
        <v>6</v>
      </c>
    </row>
    <row r="4919" spans="1:8" x14ac:dyDescent="0.25">
      <c r="A4919" s="1">
        <v>45108</v>
      </c>
      <c r="B4919" t="s">
        <v>41</v>
      </c>
      <c r="C4919">
        <v>105.98359000000001</v>
      </c>
      <c r="D4919">
        <v>96.825310000000002</v>
      </c>
      <c r="E4919">
        <v>0.5</v>
      </c>
      <c r="F4919">
        <v>-4.4000000000000004</v>
      </c>
      <c r="G4919">
        <v>-2.9</v>
      </c>
      <c r="H4919">
        <v>-0.4</v>
      </c>
    </row>
    <row r="4920" spans="1:8" x14ac:dyDescent="0.25">
      <c r="A4920" s="1">
        <v>45108</v>
      </c>
      <c r="B4920" t="s">
        <v>42</v>
      </c>
      <c r="C4920">
        <v>102.0788</v>
      </c>
      <c r="D4920">
        <v>97.563509999999994</v>
      </c>
      <c r="E4920">
        <v>-2.4</v>
      </c>
      <c r="F4920">
        <v>-3.3</v>
      </c>
      <c r="G4920">
        <v>-1.2</v>
      </c>
      <c r="H4920">
        <v>-4</v>
      </c>
    </row>
    <row r="4921" spans="1:8" x14ac:dyDescent="0.25">
      <c r="A4921" s="1">
        <v>45108</v>
      </c>
      <c r="B4921" t="s">
        <v>43</v>
      </c>
      <c r="C4921">
        <v>101.11154000000001</v>
      </c>
      <c r="D4921">
        <v>99.08426</v>
      </c>
      <c r="E4921">
        <v>-0.3</v>
      </c>
      <c r="F4921">
        <v>-3.4</v>
      </c>
      <c r="G4921">
        <v>-3.5</v>
      </c>
      <c r="H4921">
        <v>-3.8</v>
      </c>
    </row>
    <row r="4922" spans="1:8" x14ac:dyDescent="0.25">
      <c r="A4922" s="1">
        <v>45108</v>
      </c>
      <c r="B4922" t="s">
        <v>44</v>
      </c>
      <c r="C4922">
        <v>98.75273</v>
      </c>
      <c r="D4922">
        <v>95.155420000000007</v>
      </c>
      <c r="E4922">
        <v>-0.6</v>
      </c>
      <c r="F4922">
        <v>-5</v>
      </c>
      <c r="G4922">
        <v>-5.9</v>
      </c>
      <c r="H4922">
        <v>-3.1</v>
      </c>
    </row>
    <row r="4923" spans="1:8" x14ac:dyDescent="0.25">
      <c r="A4923" s="1">
        <v>45108</v>
      </c>
      <c r="B4923" t="s">
        <v>45</v>
      </c>
      <c r="C4923">
        <v>116.53439</v>
      </c>
      <c r="D4923" t="s">
        <v>49</v>
      </c>
      <c r="E4923" t="s">
        <v>49</v>
      </c>
      <c r="F4923">
        <v>-11.7</v>
      </c>
      <c r="G4923">
        <v>-1.7</v>
      </c>
      <c r="H4923" t="s">
        <v>49</v>
      </c>
    </row>
    <row r="4924" spans="1:8" x14ac:dyDescent="0.25">
      <c r="A4924" s="1">
        <v>45108</v>
      </c>
      <c r="B4924" t="s">
        <v>46</v>
      </c>
      <c r="C4924">
        <v>130.77710999999999</v>
      </c>
      <c r="D4924">
        <v>112.74856</v>
      </c>
      <c r="E4924">
        <v>-2.2000000000000002</v>
      </c>
      <c r="F4924">
        <v>8.8000000000000007</v>
      </c>
      <c r="G4924">
        <v>3.5</v>
      </c>
      <c r="H4924">
        <v>6.9</v>
      </c>
    </row>
    <row r="4925" spans="1:8" x14ac:dyDescent="0.25">
      <c r="A4925" s="1">
        <v>45108</v>
      </c>
      <c r="B4925" t="s">
        <v>47</v>
      </c>
      <c r="C4925">
        <v>129.34366</v>
      </c>
      <c r="D4925">
        <v>106.63912000000001</v>
      </c>
      <c r="E4925">
        <v>1.2</v>
      </c>
      <c r="F4925">
        <v>5.4</v>
      </c>
      <c r="G4925">
        <v>1.2</v>
      </c>
      <c r="H4925">
        <v>0.7</v>
      </c>
    </row>
    <row r="4926" spans="1:8" x14ac:dyDescent="0.25">
      <c r="A4926" s="1">
        <v>45139</v>
      </c>
      <c r="B4926" t="s">
        <v>1</v>
      </c>
      <c r="C4926">
        <v>111.26734999999999</v>
      </c>
      <c r="D4926">
        <v>99.998390000000001</v>
      </c>
      <c r="E4926">
        <v>0.6</v>
      </c>
      <c r="F4926">
        <v>0.5</v>
      </c>
      <c r="G4926">
        <v>-0.3</v>
      </c>
      <c r="H4926">
        <v>-0.2</v>
      </c>
    </row>
    <row r="4927" spans="1:8" x14ac:dyDescent="0.25">
      <c r="A4927" s="1">
        <v>45139</v>
      </c>
      <c r="B4927" t="s">
        <v>118</v>
      </c>
      <c r="C4927">
        <v>98.951350000000005</v>
      </c>
      <c r="D4927">
        <v>93.329560000000001</v>
      </c>
      <c r="E4927">
        <v>-3.3</v>
      </c>
      <c r="F4927">
        <v>-5.6</v>
      </c>
      <c r="G4927">
        <v>-4.3</v>
      </c>
      <c r="H4927">
        <v>-6</v>
      </c>
    </row>
    <row r="4928" spans="1:8" x14ac:dyDescent="0.25">
      <c r="A4928" s="1">
        <v>45139</v>
      </c>
      <c r="B4928" t="s">
        <v>32</v>
      </c>
      <c r="C4928">
        <v>116.8539</v>
      </c>
      <c r="D4928">
        <v>105.54977</v>
      </c>
      <c r="E4928">
        <v>6.6</v>
      </c>
      <c r="F4928">
        <v>2.6</v>
      </c>
      <c r="G4928">
        <v>6</v>
      </c>
      <c r="H4928">
        <v>4.9000000000000004</v>
      </c>
    </row>
    <row r="4929" spans="1:8" x14ac:dyDescent="0.25">
      <c r="A4929" s="1">
        <v>45139</v>
      </c>
      <c r="B4929" t="s">
        <v>33</v>
      </c>
      <c r="C4929">
        <v>107.91688000000001</v>
      </c>
      <c r="D4929">
        <v>93.46884</v>
      </c>
      <c r="E4929">
        <v>-9.6</v>
      </c>
      <c r="F4929">
        <v>-8.6999999999999993</v>
      </c>
      <c r="G4929">
        <v>2.1</v>
      </c>
      <c r="H4929">
        <v>-2.5</v>
      </c>
    </row>
    <row r="4930" spans="1:8" x14ac:dyDescent="0.25">
      <c r="A4930" s="1">
        <v>45139</v>
      </c>
      <c r="B4930" t="s">
        <v>34</v>
      </c>
      <c r="C4930">
        <v>107.49782</v>
      </c>
      <c r="D4930" t="s">
        <v>49</v>
      </c>
      <c r="E4930" t="s">
        <v>49</v>
      </c>
      <c r="F4930">
        <v>0.9</v>
      </c>
      <c r="G4930">
        <v>-3.3</v>
      </c>
      <c r="H4930" t="s">
        <v>49</v>
      </c>
    </row>
    <row r="4931" spans="1:8" x14ac:dyDescent="0.25">
      <c r="A4931" s="1">
        <v>45139</v>
      </c>
      <c r="B4931" t="s">
        <v>35</v>
      </c>
      <c r="C4931">
        <v>98.338740000000001</v>
      </c>
      <c r="D4931">
        <v>86.108689999999996</v>
      </c>
      <c r="E4931">
        <v>-8.4</v>
      </c>
      <c r="F4931">
        <v>-13</v>
      </c>
      <c r="G4931">
        <v>-7</v>
      </c>
      <c r="H4931">
        <v>-7.4</v>
      </c>
    </row>
    <row r="4932" spans="1:8" x14ac:dyDescent="0.25">
      <c r="A4932" s="1">
        <v>45139</v>
      </c>
      <c r="B4932" t="s">
        <v>36</v>
      </c>
      <c r="C4932">
        <v>133.39239000000001</v>
      </c>
      <c r="D4932" t="s">
        <v>49</v>
      </c>
      <c r="E4932" t="s">
        <v>49</v>
      </c>
      <c r="F4932">
        <v>49.8</v>
      </c>
      <c r="G4932">
        <v>14.3</v>
      </c>
      <c r="H4932" t="s">
        <v>49</v>
      </c>
    </row>
    <row r="4933" spans="1:8" x14ac:dyDescent="0.25">
      <c r="A4933" s="1">
        <v>45139</v>
      </c>
      <c r="B4933" t="s">
        <v>37</v>
      </c>
      <c r="C4933">
        <v>107.11036</v>
      </c>
      <c r="D4933">
        <v>103.30007999999999</v>
      </c>
      <c r="E4933">
        <v>-3.2</v>
      </c>
      <c r="F4933">
        <v>2.9</v>
      </c>
      <c r="G4933">
        <v>0.7</v>
      </c>
      <c r="H4933">
        <v>-5.5</v>
      </c>
    </row>
    <row r="4934" spans="1:8" x14ac:dyDescent="0.25">
      <c r="A4934" s="1">
        <v>45139</v>
      </c>
      <c r="B4934" t="s">
        <v>38</v>
      </c>
      <c r="C4934">
        <v>98.665090000000006</v>
      </c>
      <c r="D4934">
        <v>92.223969999999994</v>
      </c>
      <c r="E4934">
        <v>-5.4</v>
      </c>
      <c r="F4934">
        <v>-6.7</v>
      </c>
      <c r="G4934">
        <v>-4</v>
      </c>
      <c r="H4934">
        <v>-5.3</v>
      </c>
    </row>
    <row r="4935" spans="1:8" x14ac:dyDescent="0.25">
      <c r="A4935" s="1">
        <v>45139</v>
      </c>
      <c r="B4935" t="s">
        <v>39</v>
      </c>
      <c r="C4935">
        <v>112.67555</v>
      </c>
      <c r="D4935">
        <v>101.45950999999999</v>
      </c>
      <c r="E4935">
        <v>-1</v>
      </c>
      <c r="F4935">
        <v>1.2</v>
      </c>
      <c r="G4935">
        <v>4.5</v>
      </c>
      <c r="H4935">
        <v>4</v>
      </c>
    </row>
    <row r="4936" spans="1:8" x14ac:dyDescent="0.25">
      <c r="A4936" s="1">
        <v>45139</v>
      </c>
      <c r="B4936" t="s">
        <v>2</v>
      </c>
      <c r="C4936">
        <v>123.15321</v>
      </c>
      <c r="D4936">
        <v>116.71456000000001</v>
      </c>
      <c r="E4936">
        <v>6.2</v>
      </c>
      <c r="F4936">
        <v>26.3</v>
      </c>
      <c r="G4936">
        <v>6.8</v>
      </c>
      <c r="H4936">
        <v>-1</v>
      </c>
    </row>
    <row r="4937" spans="1:8" x14ac:dyDescent="0.25">
      <c r="A4937" s="1">
        <v>45139</v>
      </c>
      <c r="B4937" t="s">
        <v>40</v>
      </c>
      <c r="C4937">
        <v>111.49657000000001</v>
      </c>
      <c r="D4937">
        <v>106.88064</v>
      </c>
      <c r="E4937">
        <v>1.7</v>
      </c>
      <c r="F4937">
        <v>5.9</v>
      </c>
      <c r="G4937">
        <v>5.6</v>
      </c>
      <c r="H4937">
        <v>6</v>
      </c>
    </row>
    <row r="4938" spans="1:8" x14ac:dyDescent="0.25">
      <c r="A4938" s="1">
        <v>45139</v>
      </c>
      <c r="B4938" t="s">
        <v>41</v>
      </c>
      <c r="C4938">
        <v>113.56818</v>
      </c>
      <c r="D4938">
        <v>98.215599999999995</v>
      </c>
      <c r="E4938">
        <v>1.4</v>
      </c>
      <c r="F4938">
        <v>-0.1</v>
      </c>
      <c r="G4938">
        <v>-2.5</v>
      </c>
      <c r="H4938">
        <v>-0.5</v>
      </c>
    </row>
    <row r="4939" spans="1:8" x14ac:dyDescent="0.25">
      <c r="A4939" s="1">
        <v>45139</v>
      </c>
      <c r="B4939" t="s">
        <v>42</v>
      </c>
      <c r="C4939">
        <v>111.82064</v>
      </c>
      <c r="D4939">
        <v>101.75631</v>
      </c>
      <c r="E4939">
        <v>4.3</v>
      </c>
      <c r="F4939">
        <v>0.6</v>
      </c>
      <c r="G4939">
        <v>-1</v>
      </c>
      <c r="H4939">
        <v>-4</v>
      </c>
    </row>
    <row r="4940" spans="1:8" x14ac:dyDescent="0.25">
      <c r="A4940" s="1">
        <v>45139</v>
      </c>
      <c r="B4940" t="s">
        <v>43</v>
      </c>
      <c r="C4940">
        <v>109.82599</v>
      </c>
      <c r="D4940">
        <v>100.72019</v>
      </c>
      <c r="E4940">
        <v>1.7</v>
      </c>
      <c r="F4940">
        <v>0.4</v>
      </c>
      <c r="G4940">
        <v>-3</v>
      </c>
      <c r="H4940">
        <v>-3.7</v>
      </c>
    </row>
    <row r="4941" spans="1:8" x14ac:dyDescent="0.25">
      <c r="A4941" s="1">
        <v>45139</v>
      </c>
      <c r="B4941" t="s">
        <v>44</v>
      </c>
      <c r="C4941">
        <v>110.04119</v>
      </c>
      <c r="D4941">
        <v>100.70076</v>
      </c>
      <c r="E4941">
        <v>5.8</v>
      </c>
      <c r="F4941">
        <v>1.3</v>
      </c>
      <c r="G4941">
        <v>-5</v>
      </c>
      <c r="H4941">
        <v>-3.5</v>
      </c>
    </row>
    <row r="4942" spans="1:8" x14ac:dyDescent="0.25">
      <c r="A4942" s="1">
        <v>45139</v>
      </c>
      <c r="B4942" t="s">
        <v>45</v>
      </c>
      <c r="C4942">
        <v>115.58532</v>
      </c>
      <c r="D4942" t="s">
        <v>49</v>
      </c>
      <c r="E4942" t="s">
        <v>49</v>
      </c>
      <c r="F4942">
        <v>-2.2000000000000002</v>
      </c>
      <c r="G4942">
        <v>-1.8</v>
      </c>
      <c r="H4942" t="s">
        <v>49</v>
      </c>
    </row>
    <row r="4943" spans="1:8" x14ac:dyDescent="0.25">
      <c r="A4943" s="1">
        <v>45139</v>
      </c>
      <c r="B4943" t="s">
        <v>46</v>
      </c>
      <c r="C4943">
        <v>131.71495999999999</v>
      </c>
      <c r="D4943">
        <v>115.9756</v>
      </c>
      <c r="E4943">
        <v>2.9</v>
      </c>
      <c r="F4943">
        <v>13.3</v>
      </c>
      <c r="G4943">
        <v>4.9000000000000004</v>
      </c>
      <c r="H4943">
        <v>5.9</v>
      </c>
    </row>
    <row r="4944" spans="1:8" x14ac:dyDescent="0.25">
      <c r="A4944" s="1">
        <v>45139</v>
      </c>
      <c r="B4944" t="s">
        <v>47</v>
      </c>
      <c r="C4944">
        <v>136.56528</v>
      </c>
      <c r="D4944">
        <v>107.57041</v>
      </c>
      <c r="E4944">
        <v>0.9</v>
      </c>
      <c r="F4944">
        <v>6.5</v>
      </c>
      <c r="G4944">
        <v>2.1</v>
      </c>
      <c r="H4944">
        <v>1.8</v>
      </c>
    </row>
    <row r="4945" spans="1:8" x14ac:dyDescent="0.25">
      <c r="A4945" s="1">
        <v>45170</v>
      </c>
      <c r="B4945" t="s">
        <v>1</v>
      </c>
      <c r="C4945">
        <v>106.2818</v>
      </c>
      <c r="D4945">
        <v>99.58717</v>
      </c>
      <c r="E4945">
        <v>-0.4</v>
      </c>
      <c r="F4945">
        <v>0.7</v>
      </c>
      <c r="G4945">
        <v>-0.2</v>
      </c>
      <c r="H4945">
        <v>0</v>
      </c>
    </row>
    <row r="4946" spans="1:8" x14ac:dyDescent="0.25">
      <c r="A4946" s="1">
        <v>45170</v>
      </c>
      <c r="B4946" t="s">
        <v>118</v>
      </c>
      <c r="C4946">
        <v>93.650599999999997</v>
      </c>
      <c r="D4946">
        <v>91.378380000000007</v>
      </c>
      <c r="E4946">
        <v>-2.1</v>
      </c>
      <c r="F4946">
        <v>-10.4</v>
      </c>
      <c r="G4946">
        <v>-5</v>
      </c>
      <c r="H4946">
        <v>-7</v>
      </c>
    </row>
    <row r="4947" spans="1:8" x14ac:dyDescent="0.25">
      <c r="A4947" s="1">
        <v>45170</v>
      </c>
      <c r="B4947" t="s">
        <v>32</v>
      </c>
      <c r="C4947">
        <v>105.1384</v>
      </c>
      <c r="D4947">
        <v>100.92899</v>
      </c>
      <c r="E4947">
        <v>-4.4000000000000004</v>
      </c>
      <c r="F4947">
        <v>-2</v>
      </c>
      <c r="G4947">
        <v>5</v>
      </c>
      <c r="H4947">
        <v>3.9</v>
      </c>
    </row>
    <row r="4948" spans="1:8" x14ac:dyDescent="0.25">
      <c r="A4948" s="1">
        <v>45170</v>
      </c>
      <c r="B4948" t="s">
        <v>33</v>
      </c>
      <c r="C4948">
        <v>121.25917</v>
      </c>
      <c r="D4948">
        <v>109.92909</v>
      </c>
      <c r="E4948">
        <v>17.600000000000001</v>
      </c>
      <c r="F4948">
        <v>14.5</v>
      </c>
      <c r="G4948">
        <v>3.6</v>
      </c>
      <c r="H4948">
        <v>0.1</v>
      </c>
    </row>
    <row r="4949" spans="1:8" x14ac:dyDescent="0.25">
      <c r="A4949" s="1">
        <v>45170</v>
      </c>
      <c r="B4949" t="s">
        <v>34</v>
      </c>
      <c r="C4949">
        <v>98.364699999999999</v>
      </c>
      <c r="D4949" t="s">
        <v>49</v>
      </c>
      <c r="E4949" t="s">
        <v>49</v>
      </c>
      <c r="F4949">
        <v>-5.4</v>
      </c>
      <c r="G4949">
        <v>-3.6</v>
      </c>
      <c r="H4949" t="s">
        <v>49</v>
      </c>
    </row>
    <row r="4950" spans="1:8" x14ac:dyDescent="0.25">
      <c r="A4950" s="1">
        <v>45170</v>
      </c>
      <c r="B4950" t="s">
        <v>35</v>
      </c>
      <c r="C4950">
        <v>99.435230000000004</v>
      </c>
      <c r="D4950">
        <v>92.139409999999998</v>
      </c>
      <c r="E4950">
        <v>7</v>
      </c>
      <c r="F4950">
        <v>-11.7</v>
      </c>
      <c r="G4950">
        <v>-7.6</v>
      </c>
      <c r="H4950">
        <v>-8.5</v>
      </c>
    </row>
    <row r="4951" spans="1:8" x14ac:dyDescent="0.25">
      <c r="A4951" s="1">
        <v>45170</v>
      </c>
      <c r="B4951" t="s">
        <v>36</v>
      </c>
      <c r="C4951">
        <v>130.59134</v>
      </c>
      <c r="D4951" t="s">
        <v>49</v>
      </c>
      <c r="E4951" t="s">
        <v>49</v>
      </c>
      <c r="F4951">
        <v>39.200000000000003</v>
      </c>
      <c r="G4951">
        <v>17</v>
      </c>
      <c r="H4951" t="s">
        <v>49</v>
      </c>
    </row>
    <row r="4952" spans="1:8" x14ac:dyDescent="0.25">
      <c r="A4952" s="1">
        <v>45170</v>
      </c>
      <c r="B4952" t="s">
        <v>37</v>
      </c>
      <c r="C4952">
        <v>95.229100000000003</v>
      </c>
      <c r="D4952">
        <v>91.859870000000001</v>
      </c>
      <c r="E4952">
        <v>-11.1</v>
      </c>
      <c r="F4952">
        <v>-5.4</v>
      </c>
      <c r="G4952">
        <v>0</v>
      </c>
      <c r="H4952">
        <v>-5.3</v>
      </c>
    </row>
    <row r="4953" spans="1:8" x14ac:dyDescent="0.25">
      <c r="A4953" s="1">
        <v>45170</v>
      </c>
      <c r="B4953" t="s">
        <v>38</v>
      </c>
      <c r="C4953">
        <v>94.353899999999996</v>
      </c>
      <c r="D4953">
        <v>89.842640000000003</v>
      </c>
      <c r="E4953">
        <v>-2.6</v>
      </c>
      <c r="F4953">
        <v>-9.3000000000000007</v>
      </c>
      <c r="G4953">
        <v>-4.5999999999999996</v>
      </c>
      <c r="H4953">
        <v>-6</v>
      </c>
    </row>
    <row r="4954" spans="1:8" x14ac:dyDescent="0.25">
      <c r="A4954" s="1">
        <v>45170</v>
      </c>
      <c r="B4954" t="s">
        <v>39</v>
      </c>
      <c r="C4954">
        <v>108.45479</v>
      </c>
      <c r="D4954">
        <v>101.26998</v>
      </c>
      <c r="E4954">
        <v>-0.2</v>
      </c>
      <c r="F4954">
        <v>-0.1</v>
      </c>
      <c r="G4954">
        <v>3.9</v>
      </c>
      <c r="H4954">
        <v>4.0999999999999996</v>
      </c>
    </row>
    <row r="4955" spans="1:8" x14ac:dyDescent="0.25">
      <c r="A4955" s="1">
        <v>45170</v>
      </c>
      <c r="B4955" t="s">
        <v>2</v>
      </c>
      <c r="C4955">
        <v>114.58485</v>
      </c>
      <c r="D4955">
        <v>109.39594</v>
      </c>
      <c r="E4955">
        <v>-6.3</v>
      </c>
      <c r="F4955">
        <v>14.2</v>
      </c>
      <c r="G4955">
        <v>7.6</v>
      </c>
      <c r="H4955">
        <v>1.2</v>
      </c>
    </row>
    <row r="4956" spans="1:8" x14ac:dyDescent="0.25">
      <c r="A4956" s="1">
        <v>45170</v>
      </c>
      <c r="B4956" t="s">
        <v>40</v>
      </c>
      <c r="C4956">
        <v>113.60693999999999</v>
      </c>
      <c r="D4956">
        <v>110.77413</v>
      </c>
      <c r="E4956">
        <v>3.6</v>
      </c>
      <c r="F4956">
        <v>10.3</v>
      </c>
      <c r="G4956">
        <v>6.1</v>
      </c>
      <c r="H4956">
        <v>6.6</v>
      </c>
    </row>
    <row r="4957" spans="1:8" x14ac:dyDescent="0.25">
      <c r="A4957" s="1">
        <v>45170</v>
      </c>
      <c r="B4957" t="s">
        <v>41</v>
      </c>
      <c r="C4957">
        <v>108.29267</v>
      </c>
      <c r="D4957">
        <v>97.344329999999999</v>
      </c>
      <c r="E4957">
        <v>-0.9</v>
      </c>
      <c r="F4957">
        <v>0.6</v>
      </c>
      <c r="G4957">
        <v>-2.2000000000000002</v>
      </c>
      <c r="H4957">
        <v>-0.3</v>
      </c>
    </row>
    <row r="4958" spans="1:8" x14ac:dyDescent="0.25">
      <c r="A4958" s="1">
        <v>45170</v>
      </c>
      <c r="B4958" t="s">
        <v>42</v>
      </c>
      <c r="C4958">
        <v>107.34072</v>
      </c>
      <c r="D4958">
        <v>104.40325</v>
      </c>
      <c r="E4958">
        <v>2.6</v>
      </c>
      <c r="F4958">
        <v>7.2</v>
      </c>
      <c r="G4958">
        <v>-0.1</v>
      </c>
      <c r="H4958">
        <v>-2.8</v>
      </c>
    </row>
    <row r="4959" spans="1:8" x14ac:dyDescent="0.25">
      <c r="A4959" s="1">
        <v>45170</v>
      </c>
      <c r="B4959" t="s">
        <v>43</v>
      </c>
      <c r="C4959">
        <v>102.50601</v>
      </c>
      <c r="D4959">
        <v>99.133300000000006</v>
      </c>
      <c r="E4959">
        <v>-1.6</v>
      </c>
      <c r="F4959">
        <v>0.9</v>
      </c>
      <c r="G4959">
        <v>-2.6</v>
      </c>
      <c r="H4959">
        <v>-3.1</v>
      </c>
    </row>
    <row r="4960" spans="1:8" x14ac:dyDescent="0.25">
      <c r="A4960" s="1">
        <v>45170</v>
      </c>
      <c r="B4960" t="s">
        <v>44</v>
      </c>
      <c r="C4960">
        <v>95.005809999999997</v>
      </c>
      <c r="D4960">
        <v>94.662229999999994</v>
      </c>
      <c r="E4960">
        <v>-6</v>
      </c>
      <c r="F4960">
        <v>-6</v>
      </c>
      <c r="G4960">
        <v>-5.0999999999999996</v>
      </c>
      <c r="H4960">
        <v>-4.3</v>
      </c>
    </row>
    <row r="4961" spans="1:8" x14ac:dyDescent="0.25">
      <c r="A4961" s="1">
        <v>45170</v>
      </c>
      <c r="B4961" t="s">
        <v>45</v>
      </c>
      <c r="C4961">
        <v>106.38043999999999</v>
      </c>
      <c r="D4961" t="s">
        <v>49</v>
      </c>
      <c r="E4961" t="s">
        <v>49</v>
      </c>
      <c r="F4961">
        <v>-0.3</v>
      </c>
      <c r="G4961">
        <v>-1.6</v>
      </c>
      <c r="H4961" t="s">
        <v>49</v>
      </c>
    </row>
    <row r="4962" spans="1:8" x14ac:dyDescent="0.25">
      <c r="A4962" s="1">
        <v>45170</v>
      </c>
      <c r="B4962" t="s">
        <v>46</v>
      </c>
      <c r="C4962">
        <v>114.00282</v>
      </c>
      <c r="D4962">
        <v>108.86474</v>
      </c>
      <c r="E4962">
        <v>-6.1</v>
      </c>
      <c r="F4962">
        <v>5.7</v>
      </c>
      <c r="G4962">
        <v>5</v>
      </c>
      <c r="H4962">
        <v>4.0999999999999996</v>
      </c>
    </row>
    <row r="4963" spans="1:8" x14ac:dyDescent="0.25">
      <c r="A4963" s="1">
        <v>45170</v>
      </c>
      <c r="B4963" t="s">
        <v>47</v>
      </c>
      <c r="C4963">
        <v>131.55513999999999</v>
      </c>
      <c r="D4963">
        <v>108.73248</v>
      </c>
      <c r="E4963">
        <v>1.1000000000000001</v>
      </c>
      <c r="F4963">
        <v>7.2</v>
      </c>
      <c r="G4963">
        <v>2.7</v>
      </c>
      <c r="H4963">
        <v>2.5</v>
      </c>
    </row>
    <row r="4964" spans="1:8" x14ac:dyDescent="0.25">
      <c r="A4964" s="1">
        <v>45200</v>
      </c>
      <c r="B4964" t="s">
        <v>1</v>
      </c>
      <c r="C4964">
        <v>107.01406</v>
      </c>
      <c r="D4964">
        <v>100.06614999999999</v>
      </c>
      <c r="E4964">
        <v>0.5</v>
      </c>
      <c r="F4964">
        <v>1.1000000000000001</v>
      </c>
      <c r="G4964">
        <v>-0.1</v>
      </c>
      <c r="H4964">
        <v>0</v>
      </c>
    </row>
    <row r="4965" spans="1:8" x14ac:dyDescent="0.25">
      <c r="A4965" s="1">
        <v>45200</v>
      </c>
      <c r="B4965" t="s">
        <v>118</v>
      </c>
      <c r="C4965">
        <v>103.98048</v>
      </c>
      <c r="D4965">
        <v>94.244439999999997</v>
      </c>
      <c r="E4965">
        <v>3.1</v>
      </c>
      <c r="F4965">
        <v>1.1000000000000001</v>
      </c>
      <c r="G4965">
        <v>-4.4000000000000004</v>
      </c>
      <c r="H4965">
        <v>-5.9</v>
      </c>
    </row>
    <row r="4966" spans="1:8" x14ac:dyDescent="0.25">
      <c r="A4966" s="1">
        <v>45200</v>
      </c>
      <c r="B4966" t="s">
        <v>32</v>
      </c>
      <c r="C4966">
        <v>102.46939999999999</v>
      </c>
      <c r="D4966">
        <v>95.393749999999997</v>
      </c>
      <c r="E4966">
        <v>-5.5</v>
      </c>
      <c r="F4966">
        <v>-7.9</v>
      </c>
      <c r="G4966">
        <v>3.6</v>
      </c>
      <c r="H4966">
        <v>2.4</v>
      </c>
    </row>
    <row r="4967" spans="1:8" x14ac:dyDescent="0.25">
      <c r="A4967" s="1">
        <v>45200</v>
      </c>
      <c r="B4967" t="s">
        <v>33</v>
      </c>
      <c r="C4967">
        <v>116.8359</v>
      </c>
      <c r="D4967">
        <v>104.69033</v>
      </c>
      <c r="E4967">
        <v>-4.8</v>
      </c>
      <c r="F4967">
        <v>4.3</v>
      </c>
      <c r="G4967">
        <v>3.6</v>
      </c>
      <c r="H4967">
        <v>0.6</v>
      </c>
    </row>
    <row r="4968" spans="1:8" x14ac:dyDescent="0.25">
      <c r="A4968" s="1">
        <v>45200</v>
      </c>
      <c r="B4968" t="s">
        <v>34</v>
      </c>
      <c r="C4968">
        <v>94.241010000000003</v>
      </c>
      <c r="D4968" t="s">
        <v>49</v>
      </c>
      <c r="E4968" t="s">
        <v>49</v>
      </c>
      <c r="F4968">
        <v>-9.5</v>
      </c>
      <c r="G4968">
        <v>-4.2</v>
      </c>
      <c r="H4968" t="s">
        <v>49</v>
      </c>
    </row>
    <row r="4969" spans="1:8" x14ac:dyDescent="0.25">
      <c r="A4969" s="1">
        <v>45200</v>
      </c>
      <c r="B4969" t="s">
        <v>35</v>
      </c>
      <c r="C4969">
        <v>105.831</v>
      </c>
      <c r="D4969">
        <v>93.286159999999995</v>
      </c>
      <c r="E4969">
        <v>1.2</v>
      </c>
      <c r="F4969">
        <v>3.1</v>
      </c>
      <c r="G4969">
        <v>-6.5</v>
      </c>
      <c r="H4969">
        <v>-7</v>
      </c>
    </row>
    <row r="4970" spans="1:8" x14ac:dyDescent="0.25">
      <c r="A4970" s="1">
        <v>45200</v>
      </c>
      <c r="B4970" t="s">
        <v>36</v>
      </c>
      <c r="C4970">
        <v>91.696070000000006</v>
      </c>
      <c r="D4970" t="s">
        <v>49</v>
      </c>
      <c r="E4970" t="s">
        <v>49</v>
      </c>
      <c r="F4970">
        <v>-14.1</v>
      </c>
      <c r="G4970">
        <v>13.6</v>
      </c>
      <c r="H4970" t="s">
        <v>49</v>
      </c>
    </row>
    <row r="4971" spans="1:8" x14ac:dyDescent="0.25">
      <c r="A4971" s="1">
        <v>45200</v>
      </c>
      <c r="B4971" t="s">
        <v>37</v>
      </c>
      <c r="C4971">
        <v>117.3439</v>
      </c>
      <c r="D4971">
        <v>103.54315</v>
      </c>
      <c r="E4971">
        <v>12.7</v>
      </c>
      <c r="F4971">
        <v>11.5</v>
      </c>
      <c r="G4971">
        <v>1.2</v>
      </c>
      <c r="H4971">
        <v>-2.8</v>
      </c>
    </row>
    <row r="4972" spans="1:8" x14ac:dyDescent="0.25">
      <c r="A4972" s="1">
        <v>45200</v>
      </c>
      <c r="B4972" t="s">
        <v>38</v>
      </c>
      <c r="C4972">
        <v>105.38273</v>
      </c>
      <c r="D4972">
        <v>98.406899999999993</v>
      </c>
      <c r="E4972">
        <v>9.5</v>
      </c>
      <c r="F4972">
        <v>7.2</v>
      </c>
      <c r="G4972">
        <v>-3.5</v>
      </c>
      <c r="H4972">
        <v>-4.5</v>
      </c>
    </row>
    <row r="4973" spans="1:8" x14ac:dyDescent="0.25">
      <c r="A4973" s="1">
        <v>45200</v>
      </c>
      <c r="B4973" t="s">
        <v>39</v>
      </c>
      <c r="C4973">
        <v>108.15815000000001</v>
      </c>
      <c r="D4973">
        <v>102.50846</v>
      </c>
      <c r="E4973">
        <v>1.2</v>
      </c>
      <c r="F4973">
        <v>-0.6</v>
      </c>
      <c r="G4973">
        <v>3.4</v>
      </c>
      <c r="H4973">
        <v>3.4</v>
      </c>
    </row>
    <row r="4974" spans="1:8" x14ac:dyDescent="0.25">
      <c r="A4974" s="1">
        <v>45200</v>
      </c>
      <c r="B4974" t="s">
        <v>2</v>
      </c>
      <c r="C4974">
        <v>108.80936</v>
      </c>
      <c r="D4974">
        <v>108.70746</v>
      </c>
      <c r="E4974">
        <v>-0.6</v>
      </c>
      <c r="F4974">
        <v>18.2</v>
      </c>
      <c r="G4974">
        <v>8.5</v>
      </c>
      <c r="H4974">
        <v>4.4000000000000004</v>
      </c>
    </row>
    <row r="4975" spans="1:8" x14ac:dyDescent="0.25">
      <c r="A4975" s="1">
        <v>45200</v>
      </c>
      <c r="B4975" t="s">
        <v>40</v>
      </c>
      <c r="C4975">
        <v>115.65985999999999</v>
      </c>
      <c r="D4975">
        <v>110.81267</v>
      </c>
      <c r="E4975">
        <v>0</v>
      </c>
      <c r="F4975">
        <v>0.7</v>
      </c>
      <c r="G4975">
        <v>5.5</v>
      </c>
      <c r="H4975">
        <v>5.5</v>
      </c>
    </row>
    <row r="4976" spans="1:8" x14ac:dyDescent="0.25">
      <c r="A4976" s="1">
        <v>45200</v>
      </c>
      <c r="B4976" t="s">
        <v>41</v>
      </c>
      <c r="C4976">
        <v>106.74227</v>
      </c>
      <c r="D4976">
        <v>98.825419999999994</v>
      </c>
      <c r="E4976">
        <v>1.5</v>
      </c>
      <c r="F4976">
        <v>-0.3</v>
      </c>
      <c r="G4976">
        <v>-2</v>
      </c>
      <c r="H4976">
        <v>-0.8</v>
      </c>
    </row>
    <row r="4977" spans="1:8" x14ac:dyDescent="0.25">
      <c r="A4977" s="1">
        <v>45200</v>
      </c>
      <c r="B4977" t="s">
        <v>42</v>
      </c>
      <c r="C4977">
        <v>107.28203999999999</v>
      </c>
      <c r="D4977">
        <v>102.1489</v>
      </c>
      <c r="E4977">
        <v>-2.2000000000000002</v>
      </c>
      <c r="F4977">
        <v>20</v>
      </c>
      <c r="G4977">
        <v>1.7</v>
      </c>
      <c r="H4977">
        <v>0.2</v>
      </c>
    </row>
    <row r="4978" spans="1:8" x14ac:dyDescent="0.25">
      <c r="A4978" s="1">
        <v>45200</v>
      </c>
      <c r="B4978" t="s">
        <v>43</v>
      </c>
      <c r="C4978">
        <v>105.80383999999999</v>
      </c>
      <c r="D4978">
        <v>98.714830000000006</v>
      </c>
      <c r="E4978">
        <v>-0.4</v>
      </c>
      <c r="F4978">
        <v>4.5</v>
      </c>
      <c r="G4978">
        <v>-1.9</v>
      </c>
      <c r="H4978">
        <v>-2.4</v>
      </c>
    </row>
    <row r="4979" spans="1:8" x14ac:dyDescent="0.25">
      <c r="A4979" s="1">
        <v>45200</v>
      </c>
      <c r="B4979" t="s">
        <v>44</v>
      </c>
      <c r="C4979">
        <v>102.4032</v>
      </c>
      <c r="D4979">
        <v>96.092449999999999</v>
      </c>
      <c r="E4979">
        <v>1.5</v>
      </c>
      <c r="F4979">
        <v>0.6</v>
      </c>
      <c r="G4979">
        <v>-4.5</v>
      </c>
      <c r="H4979">
        <v>-4.0999999999999996</v>
      </c>
    </row>
    <row r="4980" spans="1:8" x14ac:dyDescent="0.25">
      <c r="A4980" s="1">
        <v>45200</v>
      </c>
      <c r="B4980" t="s">
        <v>45</v>
      </c>
      <c r="C4980">
        <v>107.27982</v>
      </c>
      <c r="D4980" t="s">
        <v>49</v>
      </c>
      <c r="E4980" t="s">
        <v>49</v>
      </c>
      <c r="F4980">
        <v>9.5</v>
      </c>
      <c r="G4980">
        <v>-0.5</v>
      </c>
      <c r="H4980" t="s">
        <v>49</v>
      </c>
    </row>
    <row r="4981" spans="1:8" x14ac:dyDescent="0.25">
      <c r="A4981" s="1">
        <v>45200</v>
      </c>
      <c r="B4981" t="s">
        <v>46</v>
      </c>
      <c r="C4981">
        <v>108.96451999999999</v>
      </c>
      <c r="D4981">
        <v>101.54828000000001</v>
      </c>
      <c r="E4981">
        <v>-6.7</v>
      </c>
      <c r="F4981">
        <v>9.5</v>
      </c>
      <c r="G4981">
        <v>5.5</v>
      </c>
      <c r="H4981">
        <v>3.9</v>
      </c>
    </row>
    <row r="4982" spans="1:8" x14ac:dyDescent="0.25">
      <c r="A4982" s="1">
        <v>45200</v>
      </c>
      <c r="B4982" t="s">
        <v>47</v>
      </c>
      <c r="C4982">
        <v>118.49218</v>
      </c>
      <c r="D4982">
        <v>110.04035</v>
      </c>
      <c r="E4982">
        <v>1.2</v>
      </c>
      <c r="F4982">
        <v>13.8</v>
      </c>
      <c r="G4982">
        <v>3.9</v>
      </c>
      <c r="H4982">
        <v>3.9</v>
      </c>
    </row>
    <row r="4983" spans="1:8" x14ac:dyDescent="0.25">
      <c r="A4983" s="1">
        <v>45231</v>
      </c>
      <c r="B4983" t="s">
        <v>1</v>
      </c>
      <c r="C4983">
        <v>102.82135</v>
      </c>
      <c r="D4983">
        <v>101.2514</v>
      </c>
      <c r="E4983">
        <v>1.2</v>
      </c>
      <c r="F4983">
        <v>1.4</v>
      </c>
      <c r="G4983">
        <v>0.1</v>
      </c>
      <c r="H4983">
        <v>0</v>
      </c>
    </row>
    <row r="4984" spans="1:8" x14ac:dyDescent="0.25">
      <c r="A4984" s="1">
        <v>45231</v>
      </c>
      <c r="B4984" t="s">
        <v>118</v>
      </c>
      <c r="C4984">
        <v>98.168639999999996</v>
      </c>
      <c r="D4984">
        <v>93.100719999999995</v>
      </c>
      <c r="E4984">
        <v>-1.2</v>
      </c>
      <c r="F4984">
        <v>0</v>
      </c>
      <c r="G4984">
        <v>-4</v>
      </c>
      <c r="H4984">
        <v>-4.8</v>
      </c>
    </row>
    <row r="4985" spans="1:8" x14ac:dyDescent="0.25">
      <c r="A4985" s="1">
        <v>45231</v>
      </c>
      <c r="B4985" t="s">
        <v>32</v>
      </c>
      <c r="C4985">
        <v>90.73657</v>
      </c>
      <c r="D4985">
        <v>92.791110000000003</v>
      </c>
      <c r="E4985">
        <v>-2.7</v>
      </c>
      <c r="F4985">
        <v>-10.1</v>
      </c>
      <c r="G4985">
        <v>2.4</v>
      </c>
      <c r="H4985">
        <v>1.5</v>
      </c>
    </row>
    <row r="4986" spans="1:8" x14ac:dyDescent="0.25">
      <c r="A4986" s="1">
        <v>45231</v>
      </c>
      <c r="B4986" t="s">
        <v>33</v>
      </c>
      <c r="C4986">
        <v>109.88254999999999</v>
      </c>
      <c r="D4986">
        <v>107.45733</v>
      </c>
      <c r="E4986">
        <v>2.6</v>
      </c>
      <c r="F4986">
        <v>12.7</v>
      </c>
      <c r="G4986">
        <v>4.4000000000000004</v>
      </c>
      <c r="H4986">
        <v>3.1</v>
      </c>
    </row>
    <row r="4987" spans="1:8" x14ac:dyDescent="0.25">
      <c r="A4987" s="1">
        <v>45231</v>
      </c>
      <c r="B4987" t="s">
        <v>34</v>
      </c>
      <c r="C4987">
        <v>104.6416</v>
      </c>
      <c r="D4987" t="s">
        <v>49</v>
      </c>
      <c r="E4987" t="s">
        <v>49</v>
      </c>
      <c r="F4987">
        <v>7.6</v>
      </c>
      <c r="G4987">
        <v>-3.1</v>
      </c>
      <c r="H4987" t="s">
        <v>49</v>
      </c>
    </row>
    <row r="4988" spans="1:8" x14ac:dyDescent="0.25">
      <c r="A4988" s="1">
        <v>45231</v>
      </c>
      <c r="B4988" t="s">
        <v>35</v>
      </c>
      <c r="C4988">
        <v>104.69945</v>
      </c>
      <c r="D4988">
        <v>96.477860000000007</v>
      </c>
      <c r="E4988">
        <v>3.4</v>
      </c>
      <c r="F4988">
        <v>0.8</v>
      </c>
      <c r="G4988">
        <v>-5.8</v>
      </c>
      <c r="H4988">
        <v>-6</v>
      </c>
    </row>
    <row r="4989" spans="1:8" x14ac:dyDescent="0.25">
      <c r="A4989" s="1">
        <v>45231</v>
      </c>
      <c r="B4989" t="s">
        <v>36</v>
      </c>
      <c r="C4989">
        <v>102.13001</v>
      </c>
      <c r="D4989" t="s">
        <v>49</v>
      </c>
      <c r="E4989" t="s">
        <v>49</v>
      </c>
      <c r="F4989">
        <v>-3.5</v>
      </c>
      <c r="G4989">
        <v>11.9</v>
      </c>
      <c r="H4989" t="s">
        <v>49</v>
      </c>
    </row>
    <row r="4990" spans="1:8" x14ac:dyDescent="0.25">
      <c r="A4990" s="1">
        <v>45231</v>
      </c>
      <c r="B4990" t="s">
        <v>37</v>
      </c>
      <c r="C4990">
        <v>98.334159999999997</v>
      </c>
      <c r="D4990">
        <v>91.16225</v>
      </c>
      <c r="E4990">
        <v>-12</v>
      </c>
      <c r="F4990">
        <v>-1.6</v>
      </c>
      <c r="G4990">
        <v>0.9</v>
      </c>
      <c r="H4990">
        <v>-1.1000000000000001</v>
      </c>
    </row>
    <row r="4991" spans="1:8" x14ac:dyDescent="0.25">
      <c r="A4991" s="1">
        <v>45231</v>
      </c>
      <c r="B4991" t="s">
        <v>38</v>
      </c>
      <c r="C4991">
        <v>100.54942</v>
      </c>
      <c r="D4991">
        <v>101.68249</v>
      </c>
      <c r="E4991">
        <v>3.3</v>
      </c>
      <c r="F4991">
        <v>8.3000000000000007</v>
      </c>
      <c r="G4991">
        <v>-2.5</v>
      </c>
      <c r="H4991">
        <v>-3.1</v>
      </c>
    </row>
    <row r="4992" spans="1:8" x14ac:dyDescent="0.25">
      <c r="A4992" s="1">
        <v>45231</v>
      </c>
      <c r="B4992" t="s">
        <v>39</v>
      </c>
      <c r="C4992">
        <v>103.16562</v>
      </c>
      <c r="D4992">
        <v>104.45913</v>
      </c>
      <c r="E4992">
        <v>1.9</v>
      </c>
      <c r="F4992">
        <v>0.4</v>
      </c>
      <c r="G4992">
        <v>3.2</v>
      </c>
      <c r="H4992">
        <v>2.7</v>
      </c>
    </row>
    <row r="4993" spans="1:8" x14ac:dyDescent="0.25">
      <c r="A4993" s="1">
        <v>45231</v>
      </c>
      <c r="B4993" t="s">
        <v>2</v>
      </c>
      <c r="C4993">
        <v>110.24111000000001</v>
      </c>
      <c r="D4993">
        <v>114.70654999999999</v>
      </c>
      <c r="E4993">
        <v>5.5</v>
      </c>
      <c r="F4993">
        <v>18.3</v>
      </c>
      <c r="G4993">
        <v>9.4</v>
      </c>
      <c r="H4993">
        <v>6.7</v>
      </c>
    </row>
    <row r="4994" spans="1:8" x14ac:dyDescent="0.25">
      <c r="A4994" s="1">
        <v>45231</v>
      </c>
      <c r="B4994" t="s">
        <v>40</v>
      </c>
      <c r="C4994">
        <v>115.31064000000001</v>
      </c>
      <c r="D4994">
        <v>115.18003</v>
      </c>
      <c r="E4994">
        <v>3.9</v>
      </c>
      <c r="F4994">
        <v>12.5</v>
      </c>
      <c r="G4994">
        <v>6.1</v>
      </c>
      <c r="H4994">
        <v>6</v>
      </c>
    </row>
    <row r="4995" spans="1:8" x14ac:dyDescent="0.25">
      <c r="A4995" s="1">
        <v>45231</v>
      </c>
      <c r="B4995" t="s">
        <v>41</v>
      </c>
      <c r="C4995">
        <v>101.96365</v>
      </c>
      <c r="D4995">
        <v>101.93074</v>
      </c>
      <c r="E4995">
        <v>3.1</v>
      </c>
      <c r="F4995">
        <v>-0.5</v>
      </c>
      <c r="G4995">
        <v>-1.8</v>
      </c>
      <c r="H4995">
        <v>-1.4</v>
      </c>
    </row>
    <row r="4996" spans="1:8" x14ac:dyDescent="0.25">
      <c r="A4996" s="1">
        <v>45231</v>
      </c>
      <c r="B4996" t="s">
        <v>42</v>
      </c>
      <c r="C4996">
        <v>107.64933000000001</v>
      </c>
      <c r="D4996">
        <v>104.56955000000001</v>
      </c>
      <c r="E4996">
        <v>2.4</v>
      </c>
      <c r="F4996">
        <v>14.2</v>
      </c>
      <c r="G4996">
        <v>2.8</v>
      </c>
      <c r="H4996">
        <v>2.2000000000000002</v>
      </c>
    </row>
    <row r="4997" spans="1:8" x14ac:dyDescent="0.25">
      <c r="A4997" s="1">
        <v>45231</v>
      </c>
      <c r="B4997" t="s">
        <v>43</v>
      </c>
      <c r="C4997">
        <v>103.28325</v>
      </c>
      <c r="D4997">
        <v>97.990399999999994</v>
      </c>
      <c r="E4997">
        <v>-0.7</v>
      </c>
      <c r="F4997">
        <v>2.7</v>
      </c>
      <c r="G4997">
        <v>-1.4</v>
      </c>
      <c r="H4997">
        <v>-1.4</v>
      </c>
    </row>
    <row r="4998" spans="1:8" x14ac:dyDescent="0.25">
      <c r="A4998" s="1">
        <v>45231</v>
      </c>
      <c r="B4998" t="s">
        <v>44</v>
      </c>
      <c r="C4998">
        <v>95.429329999999993</v>
      </c>
      <c r="D4998">
        <v>94.120130000000003</v>
      </c>
      <c r="E4998">
        <v>-2.1</v>
      </c>
      <c r="F4998">
        <v>-4.7</v>
      </c>
      <c r="G4998">
        <v>-4.5</v>
      </c>
      <c r="H4998">
        <v>-4.2</v>
      </c>
    </row>
    <row r="4999" spans="1:8" x14ac:dyDescent="0.25">
      <c r="A4999" s="1">
        <v>45231</v>
      </c>
      <c r="B4999" t="s">
        <v>45</v>
      </c>
      <c r="C4999">
        <v>102.73379</v>
      </c>
      <c r="D4999" t="s">
        <v>49</v>
      </c>
      <c r="E4999" t="s">
        <v>49</v>
      </c>
      <c r="F4999">
        <v>0.7</v>
      </c>
      <c r="G4999">
        <v>-0.4</v>
      </c>
      <c r="H4999" t="s">
        <v>49</v>
      </c>
    </row>
    <row r="5000" spans="1:8" x14ac:dyDescent="0.25">
      <c r="A5000" s="1">
        <v>45231</v>
      </c>
      <c r="B5000" t="s">
        <v>46</v>
      </c>
      <c r="C5000">
        <v>98.354650000000007</v>
      </c>
      <c r="D5000">
        <v>102.41246</v>
      </c>
      <c r="E5000">
        <v>0.9</v>
      </c>
      <c r="F5000">
        <v>11.1</v>
      </c>
      <c r="G5000">
        <v>5.9</v>
      </c>
      <c r="H5000">
        <v>5.3</v>
      </c>
    </row>
    <row r="5001" spans="1:8" x14ac:dyDescent="0.25">
      <c r="A5001" s="1">
        <v>45231</v>
      </c>
      <c r="B5001" t="s">
        <v>47</v>
      </c>
      <c r="C5001">
        <v>106.22496</v>
      </c>
      <c r="D5001">
        <v>111.85711999999999</v>
      </c>
      <c r="E5001">
        <v>1.7</v>
      </c>
      <c r="F5001">
        <v>17.899999999999999</v>
      </c>
      <c r="G5001">
        <v>5</v>
      </c>
      <c r="H5001">
        <v>4.7</v>
      </c>
    </row>
    <row r="5002" spans="1:8" x14ac:dyDescent="0.25">
      <c r="A5002" s="1">
        <v>45261</v>
      </c>
      <c r="B5002" t="s">
        <v>1</v>
      </c>
      <c r="C5002">
        <v>92.733260000000001</v>
      </c>
      <c r="D5002">
        <v>103.12775000000001</v>
      </c>
      <c r="E5002">
        <v>1.9</v>
      </c>
      <c r="F5002">
        <v>0.9</v>
      </c>
      <c r="G5002">
        <v>0.1</v>
      </c>
      <c r="H5002">
        <v>0.1</v>
      </c>
    </row>
    <row r="5003" spans="1:8" x14ac:dyDescent="0.25">
      <c r="A5003" s="1">
        <v>45261</v>
      </c>
      <c r="B5003" t="s">
        <v>118</v>
      </c>
      <c r="C5003">
        <v>94.816839999999999</v>
      </c>
      <c r="D5003">
        <v>96.041139999999999</v>
      </c>
      <c r="E5003">
        <v>3.2</v>
      </c>
      <c r="F5003">
        <v>2.4</v>
      </c>
      <c r="G5003">
        <v>-3.5</v>
      </c>
      <c r="H5003">
        <v>-3.5</v>
      </c>
    </row>
    <row r="5004" spans="1:8" x14ac:dyDescent="0.25">
      <c r="A5004" s="1">
        <v>45261</v>
      </c>
      <c r="B5004" t="s">
        <v>32</v>
      </c>
      <c r="C5004">
        <v>81.431970000000007</v>
      </c>
      <c r="D5004">
        <v>102.38021000000001</v>
      </c>
      <c r="E5004">
        <v>10.3</v>
      </c>
      <c r="F5004">
        <v>-1.5</v>
      </c>
      <c r="G5004">
        <v>2.1</v>
      </c>
      <c r="H5004">
        <v>2.1</v>
      </c>
    </row>
    <row r="5005" spans="1:8" x14ac:dyDescent="0.25">
      <c r="A5005" s="1">
        <v>45261</v>
      </c>
      <c r="B5005" t="s">
        <v>33</v>
      </c>
      <c r="C5005">
        <v>121.25127999999999</v>
      </c>
      <c r="D5005">
        <v>112.67488</v>
      </c>
      <c r="E5005">
        <v>4.9000000000000004</v>
      </c>
      <c r="F5005">
        <v>14.9</v>
      </c>
      <c r="G5005">
        <v>5.4</v>
      </c>
      <c r="H5005">
        <v>5.4</v>
      </c>
    </row>
    <row r="5006" spans="1:8" x14ac:dyDescent="0.25">
      <c r="A5006" s="1">
        <v>45261</v>
      </c>
      <c r="B5006" t="s">
        <v>34</v>
      </c>
      <c r="C5006">
        <v>109.34443</v>
      </c>
      <c r="D5006" t="s">
        <v>49</v>
      </c>
      <c r="E5006" t="s">
        <v>49</v>
      </c>
      <c r="F5006">
        <v>-2</v>
      </c>
      <c r="G5006">
        <v>-3</v>
      </c>
      <c r="H5006">
        <v>-3</v>
      </c>
    </row>
    <row r="5007" spans="1:8" x14ac:dyDescent="0.25">
      <c r="A5007" s="1">
        <v>45261</v>
      </c>
      <c r="B5007" t="s">
        <v>35</v>
      </c>
      <c r="C5007">
        <v>94.895679999999999</v>
      </c>
      <c r="D5007">
        <v>105.01008</v>
      </c>
      <c r="E5007">
        <v>8.8000000000000007</v>
      </c>
      <c r="F5007">
        <v>6.1</v>
      </c>
      <c r="G5007">
        <v>-4.9000000000000004</v>
      </c>
      <c r="H5007">
        <v>-4.9000000000000004</v>
      </c>
    </row>
    <row r="5008" spans="1:8" x14ac:dyDescent="0.25">
      <c r="A5008" s="1">
        <v>45261</v>
      </c>
      <c r="B5008" t="s">
        <v>36</v>
      </c>
      <c r="C5008">
        <v>137.31576999999999</v>
      </c>
      <c r="D5008" t="s">
        <v>49</v>
      </c>
      <c r="E5008" t="s">
        <v>49</v>
      </c>
      <c r="F5008">
        <v>25.7</v>
      </c>
      <c r="G5008">
        <v>13.2</v>
      </c>
      <c r="H5008">
        <v>13.2</v>
      </c>
    </row>
    <row r="5009" spans="1:8" x14ac:dyDescent="0.25">
      <c r="A5009" s="1">
        <v>45261</v>
      </c>
      <c r="B5009" t="s">
        <v>37</v>
      </c>
      <c r="C5009">
        <v>100.86036</v>
      </c>
      <c r="D5009">
        <v>100.49232000000001</v>
      </c>
      <c r="E5009">
        <v>10.199999999999999</v>
      </c>
      <c r="F5009">
        <v>15.6</v>
      </c>
      <c r="G5009">
        <v>2</v>
      </c>
      <c r="H5009">
        <v>2</v>
      </c>
    </row>
    <row r="5010" spans="1:8" x14ac:dyDescent="0.25">
      <c r="A5010" s="1">
        <v>45261</v>
      </c>
      <c r="B5010" t="s">
        <v>38</v>
      </c>
      <c r="C5010">
        <v>95.385040000000004</v>
      </c>
      <c r="D5010">
        <v>100.19567000000001</v>
      </c>
      <c r="E5010">
        <v>-1.5</v>
      </c>
      <c r="F5010">
        <v>4.9000000000000004</v>
      </c>
      <c r="G5010">
        <v>-1.9</v>
      </c>
      <c r="H5010">
        <v>-1.9</v>
      </c>
    </row>
    <row r="5011" spans="1:8" x14ac:dyDescent="0.25">
      <c r="A5011" s="1">
        <v>45261</v>
      </c>
      <c r="B5011" t="s">
        <v>39</v>
      </c>
      <c r="C5011">
        <v>97.706680000000006</v>
      </c>
      <c r="D5011">
        <v>106.43836</v>
      </c>
      <c r="E5011">
        <v>1.9</v>
      </c>
      <c r="F5011">
        <v>7.4</v>
      </c>
      <c r="G5011">
        <v>3.5</v>
      </c>
      <c r="H5011">
        <v>3.5</v>
      </c>
    </row>
    <row r="5012" spans="1:8" x14ac:dyDescent="0.25">
      <c r="A5012" s="1">
        <v>45261</v>
      </c>
      <c r="B5012" t="s">
        <v>2</v>
      </c>
      <c r="C5012">
        <v>118.75664999999999</v>
      </c>
      <c r="D5012">
        <v>117.90345000000001</v>
      </c>
      <c r="E5012">
        <v>2.8</v>
      </c>
      <c r="F5012">
        <v>31.3</v>
      </c>
      <c r="G5012">
        <v>11</v>
      </c>
      <c r="H5012">
        <v>11</v>
      </c>
    </row>
    <row r="5013" spans="1:8" x14ac:dyDescent="0.25">
      <c r="A5013" s="1">
        <v>45261</v>
      </c>
      <c r="B5013" t="s">
        <v>40</v>
      </c>
      <c r="C5013">
        <v>107.60691</v>
      </c>
      <c r="D5013">
        <v>109.95152</v>
      </c>
      <c r="E5013">
        <v>-4.5</v>
      </c>
      <c r="F5013">
        <v>6.2</v>
      </c>
      <c r="G5013">
        <v>6.1</v>
      </c>
      <c r="H5013">
        <v>6.1</v>
      </c>
    </row>
    <row r="5014" spans="1:8" x14ac:dyDescent="0.25">
      <c r="A5014" s="1">
        <v>45261</v>
      </c>
      <c r="B5014" t="s">
        <v>41</v>
      </c>
      <c r="C5014">
        <v>85.253960000000006</v>
      </c>
      <c r="D5014">
        <v>102.11855</v>
      </c>
      <c r="E5014">
        <v>0.2</v>
      </c>
      <c r="F5014">
        <v>-1.8</v>
      </c>
      <c r="G5014">
        <v>-1.8</v>
      </c>
      <c r="H5014">
        <v>-1.8</v>
      </c>
    </row>
    <row r="5015" spans="1:8" x14ac:dyDescent="0.25">
      <c r="A5015" s="1">
        <v>45261</v>
      </c>
      <c r="B5015" t="s">
        <v>42</v>
      </c>
      <c r="C5015">
        <v>96.666809999999998</v>
      </c>
      <c r="D5015">
        <v>105.32583</v>
      </c>
      <c r="E5015">
        <v>0.7</v>
      </c>
      <c r="F5015">
        <v>-1</v>
      </c>
      <c r="G5015">
        <v>2.5</v>
      </c>
      <c r="H5015">
        <v>2.5</v>
      </c>
    </row>
    <row r="5016" spans="1:8" x14ac:dyDescent="0.25">
      <c r="A5016" s="1">
        <v>45261</v>
      </c>
      <c r="B5016" t="s">
        <v>43</v>
      </c>
      <c r="C5016">
        <v>88.193110000000004</v>
      </c>
      <c r="D5016">
        <v>105.82301</v>
      </c>
      <c r="E5016">
        <v>8</v>
      </c>
      <c r="F5016">
        <v>3.8</v>
      </c>
      <c r="G5016">
        <v>-1.1000000000000001</v>
      </c>
      <c r="H5016">
        <v>-1.1000000000000001</v>
      </c>
    </row>
    <row r="5017" spans="1:8" x14ac:dyDescent="0.25">
      <c r="A5017" s="1">
        <v>45261</v>
      </c>
      <c r="B5017" t="s">
        <v>44</v>
      </c>
      <c r="C5017">
        <v>81.221620000000001</v>
      </c>
      <c r="D5017">
        <v>96.323819999999998</v>
      </c>
      <c r="E5017">
        <v>2.2999999999999998</v>
      </c>
      <c r="F5017">
        <v>-8.5</v>
      </c>
      <c r="G5017">
        <v>-4.8</v>
      </c>
      <c r="H5017">
        <v>-4.8</v>
      </c>
    </row>
    <row r="5018" spans="1:8" x14ac:dyDescent="0.25">
      <c r="A5018" s="1">
        <v>45261</v>
      </c>
      <c r="B5018" t="s">
        <v>45</v>
      </c>
      <c r="C5018">
        <v>89.828850000000003</v>
      </c>
      <c r="D5018" t="s">
        <v>49</v>
      </c>
      <c r="E5018" t="s">
        <v>49</v>
      </c>
      <c r="F5018">
        <v>-5.2</v>
      </c>
      <c r="G5018">
        <v>-0.8</v>
      </c>
      <c r="H5018">
        <v>-0.8</v>
      </c>
    </row>
    <row r="5019" spans="1:8" x14ac:dyDescent="0.25">
      <c r="A5019" s="1">
        <v>45261</v>
      </c>
      <c r="B5019" t="s">
        <v>46</v>
      </c>
      <c r="C5019">
        <v>95.363550000000004</v>
      </c>
      <c r="D5019">
        <v>102.72517000000001</v>
      </c>
      <c r="E5019">
        <v>0.3</v>
      </c>
      <c r="F5019">
        <v>3.5</v>
      </c>
      <c r="G5019">
        <v>5.7</v>
      </c>
      <c r="H5019">
        <v>5.7</v>
      </c>
    </row>
    <row r="5020" spans="1:8" x14ac:dyDescent="0.25">
      <c r="A5020" s="1">
        <v>45261</v>
      </c>
      <c r="B5020" t="s">
        <v>47</v>
      </c>
      <c r="C5020">
        <v>95.300039999999996</v>
      </c>
      <c r="D5020">
        <v>115.80558000000001</v>
      </c>
      <c r="E5020">
        <v>3.5</v>
      </c>
      <c r="F5020">
        <v>19.7</v>
      </c>
      <c r="G5020">
        <v>6</v>
      </c>
      <c r="H5020">
        <v>6</v>
      </c>
    </row>
    <row r="5021" spans="1:8" x14ac:dyDescent="0.25">
      <c r="A5021" s="1">
        <v>45292</v>
      </c>
      <c r="B5021" t="s">
        <v>1</v>
      </c>
      <c r="C5021">
        <v>93.751900000000006</v>
      </c>
      <c r="D5021">
        <v>101.77043</v>
      </c>
      <c r="E5021">
        <v>-1.3</v>
      </c>
      <c r="F5021">
        <v>3.7</v>
      </c>
      <c r="G5021">
        <v>3.7</v>
      </c>
      <c r="H5021">
        <v>0.4</v>
      </c>
    </row>
    <row r="5022" spans="1:8" x14ac:dyDescent="0.25">
      <c r="A5022" s="1">
        <v>45292</v>
      </c>
      <c r="B5022" t="s">
        <v>118</v>
      </c>
      <c r="C5022">
        <v>97.247389999999996</v>
      </c>
      <c r="D5022">
        <v>98.285449999999997</v>
      </c>
      <c r="E5022">
        <v>2.2999999999999998</v>
      </c>
      <c r="F5022">
        <v>2</v>
      </c>
      <c r="G5022">
        <v>2</v>
      </c>
      <c r="H5022">
        <v>-2.9</v>
      </c>
    </row>
    <row r="5023" spans="1:8" x14ac:dyDescent="0.25">
      <c r="A5023" s="1">
        <v>45292</v>
      </c>
      <c r="B5023" t="s">
        <v>32</v>
      </c>
      <c r="C5023">
        <v>108.48008</v>
      </c>
      <c r="D5023">
        <v>108.51734999999999</v>
      </c>
      <c r="E5023">
        <v>6</v>
      </c>
      <c r="F5023">
        <v>10.7</v>
      </c>
      <c r="G5023">
        <v>10.7</v>
      </c>
      <c r="H5023">
        <v>2</v>
      </c>
    </row>
    <row r="5024" spans="1:8" x14ac:dyDescent="0.25">
      <c r="A5024" s="1">
        <v>45292</v>
      </c>
      <c r="B5024" t="s">
        <v>33</v>
      </c>
      <c r="C5024">
        <v>94.495419999999996</v>
      </c>
      <c r="D5024">
        <v>107.3329</v>
      </c>
      <c r="E5024">
        <v>-4.7</v>
      </c>
      <c r="F5024">
        <v>5</v>
      </c>
      <c r="G5024">
        <v>5</v>
      </c>
      <c r="H5024">
        <v>6.1</v>
      </c>
    </row>
    <row r="5025" spans="1:8" x14ac:dyDescent="0.25">
      <c r="A5025" s="1">
        <v>45292</v>
      </c>
      <c r="B5025" t="s">
        <v>34</v>
      </c>
      <c r="C5025">
        <v>104.05595</v>
      </c>
      <c r="D5025" t="s">
        <v>49</v>
      </c>
      <c r="E5025" t="s">
        <v>49</v>
      </c>
      <c r="F5025">
        <v>2.5</v>
      </c>
      <c r="G5025">
        <v>2.5</v>
      </c>
      <c r="H5025">
        <v>-3.7</v>
      </c>
    </row>
    <row r="5026" spans="1:8" x14ac:dyDescent="0.25">
      <c r="A5026" s="1">
        <v>45292</v>
      </c>
      <c r="B5026" t="s">
        <v>35</v>
      </c>
      <c r="C5026">
        <v>97.062780000000004</v>
      </c>
      <c r="D5026">
        <v>101.49053000000001</v>
      </c>
      <c r="E5026">
        <v>-3.4</v>
      </c>
      <c r="F5026">
        <v>4.3</v>
      </c>
      <c r="G5026">
        <v>4.3</v>
      </c>
      <c r="H5026">
        <v>-4.7</v>
      </c>
    </row>
    <row r="5027" spans="1:8" x14ac:dyDescent="0.25">
      <c r="A5027" s="1">
        <v>45292</v>
      </c>
      <c r="B5027" t="s">
        <v>36</v>
      </c>
      <c r="C5027">
        <v>139.15334999999999</v>
      </c>
      <c r="D5027" t="s">
        <v>49</v>
      </c>
      <c r="E5027" t="s">
        <v>49</v>
      </c>
      <c r="F5027">
        <v>30.6</v>
      </c>
      <c r="G5027">
        <v>30.6</v>
      </c>
      <c r="H5027">
        <v>17.100000000000001</v>
      </c>
    </row>
    <row r="5028" spans="1:8" x14ac:dyDescent="0.25">
      <c r="A5028" s="1">
        <v>45292</v>
      </c>
      <c r="B5028" t="s">
        <v>37</v>
      </c>
      <c r="C5028">
        <v>102.0658</v>
      </c>
      <c r="D5028">
        <v>101.2968</v>
      </c>
      <c r="E5028">
        <v>0.8</v>
      </c>
      <c r="F5028">
        <v>1.4</v>
      </c>
      <c r="G5028">
        <v>1.4</v>
      </c>
      <c r="H5028">
        <v>2.4</v>
      </c>
    </row>
    <row r="5029" spans="1:8" x14ac:dyDescent="0.25">
      <c r="A5029" s="1">
        <v>45292</v>
      </c>
      <c r="B5029" t="s">
        <v>38</v>
      </c>
      <c r="C5029">
        <v>98.004189999999994</v>
      </c>
      <c r="D5029">
        <v>100.61369999999999</v>
      </c>
      <c r="E5029">
        <v>0.4</v>
      </c>
      <c r="F5029">
        <v>8.3000000000000007</v>
      </c>
      <c r="G5029">
        <v>8.3000000000000007</v>
      </c>
      <c r="H5029">
        <v>-0.5</v>
      </c>
    </row>
    <row r="5030" spans="1:8" x14ac:dyDescent="0.25">
      <c r="A5030" s="1">
        <v>45292</v>
      </c>
      <c r="B5030" t="s">
        <v>39</v>
      </c>
      <c r="C5030">
        <v>95.205219999999997</v>
      </c>
      <c r="D5030">
        <v>106.19969</v>
      </c>
      <c r="E5030">
        <v>-0.2</v>
      </c>
      <c r="F5030">
        <v>6.5</v>
      </c>
      <c r="G5030">
        <v>6.5</v>
      </c>
      <c r="H5030">
        <v>3.2</v>
      </c>
    </row>
    <row r="5031" spans="1:8" x14ac:dyDescent="0.25">
      <c r="A5031" s="1">
        <v>45292</v>
      </c>
      <c r="B5031" t="s">
        <v>2</v>
      </c>
      <c r="C5031">
        <v>112.65433</v>
      </c>
      <c r="D5031">
        <v>114.78169</v>
      </c>
      <c r="E5031">
        <v>-2.6</v>
      </c>
      <c r="F5031">
        <v>2.4</v>
      </c>
      <c r="G5031">
        <v>2.4</v>
      </c>
      <c r="H5031">
        <v>11.9</v>
      </c>
    </row>
    <row r="5032" spans="1:8" x14ac:dyDescent="0.25">
      <c r="A5032" s="1">
        <v>45292</v>
      </c>
      <c r="B5032" t="s">
        <v>40</v>
      </c>
      <c r="C5032">
        <v>108.86751</v>
      </c>
      <c r="D5032">
        <v>108.56657</v>
      </c>
      <c r="E5032">
        <v>-1.3</v>
      </c>
      <c r="F5032">
        <v>6.4</v>
      </c>
      <c r="G5032">
        <v>6.4</v>
      </c>
      <c r="H5032">
        <v>6.3</v>
      </c>
    </row>
    <row r="5033" spans="1:8" x14ac:dyDescent="0.25">
      <c r="A5033" s="1">
        <v>45292</v>
      </c>
      <c r="B5033" t="s">
        <v>41</v>
      </c>
      <c r="C5033">
        <v>87.013289999999998</v>
      </c>
      <c r="D5033">
        <v>99.874949999999998</v>
      </c>
      <c r="E5033">
        <v>-2.2000000000000002</v>
      </c>
      <c r="F5033">
        <v>4.3</v>
      </c>
      <c r="G5033">
        <v>4.3</v>
      </c>
      <c r="H5033">
        <v>-1.3</v>
      </c>
    </row>
    <row r="5034" spans="1:8" x14ac:dyDescent="0.25">
      <c r="A5034" s="1">
        <v>45292</v>
      </c>
      <c r="B5034" t="s">
        <v>42</v>
      </c>
      <c r="C5034">
        <v>99.036969999999997</v>
      </c>
      <c r="D5034">
        <v>105.52535</v>
      </c>
      <c r="E5034">
        <v>0.2</v>
      </c>
      <c r="F5034">
        <v>3.9</v>
      </c>
      <c r="G5034">
        <v>3.9</v>
      </c>
      <c r="H5034">
        <v>2.8</v>
      </c>
    </row>
    <row r="5035" spans="1:8" x14ac:dyDescent="0.25">
      <c r="A5035" s="1">
        <v>45292</v>
      </c>
      <c r="B5035" t="s">
        <v>43</v>
      </c>
      <c r="C5035">
        <v>95.584879999999998</v>
      </c>
      <c r="D5035">
        <v>101.98765</v>
      </c>
      <c r="E5035">
        <v>-3.6</v>
      </c>
      <c r="F5035">
        <v>7.8</v>
      </c>
      <c r="G5035">
        <v>7.8</v>
      </c>
      <c r="H5035">
        <v>-0.1</v>
      </c>
    </row>
    <row r="5036" spans="1:8" x14ac:dyDescent="0.25">
      <c r="A5036" s="1">
        <v>45292</v>
      </c>
      <c r="B5036" t="s">
        <v>44</v>
      </c>
      <c r="C5036">
        <v>81.937629999999999</v>
      </c>
      <c r="D5036">
        <v>90.537260000000003</v>
      </c>
      <c r="E5036">
        <v>-6</v>
      </c>
      <c r="F5036">
        <v>-5.0999999999999996</v>
      </c>
      <c r="G5036">
        <v>-5.0999999999999996</v>
      </c>
      <c r="H5036">
        <v>-4.5999999999999996</v>
      </c>
    </row>
    <row r="5037" spans="1:8" x14ac:dyDescent="0.25">
      <c r="A5037" s="1">
        <v>45292</v>
      </c>
      <c r="B5037" t="s">
        <v>45</v>
      </c>
      <c r="C5037">
        <v>79.708920000000006</v>
      </c>
      <c r="D5037" t="s">
        <v>49</v>
      </c>
      <c r="E5037" t="s">
        <v>49</v>
      </c>
      <c r="F5037">
        <v>3</v>
      </c>
      <c r="G5037">
        <v>3</v>
      </c>
      <c r="H5037">
        <v>-0.9</v>
      </c>
    </row>
    <row r="5038" spans="1:8" x14ac:dyDescent="0.25">
      <c r="A5038" s="1">
        <v>45292</v>
      </c>
      <c r="B5038" t="s">
        <v>46</v>
      </c>
      <c r="C5038">
        <v>97.973920000000007</v>
      </c>
      <c r="D5038">
        <v>106.7013</v>
      </c>
      <c r="E5038">
        <v>3.9</v>
      </c>
      <c r="F5038">
        <v>8.9</v>
      </c>
      <c r="G5038">
        <v>8.9</v>
      </c>
      <c r="H5038">
        <v>7.3</v>
      </c>
    </row>
    <row r="5039" spans="1:8" x14ac:dyDescent="0.25">
      <c r="A5039" s="1">
        <v>45292</v>
      </c>
      <c r="B5039" t="s">
        <v>47</v>
      </c>
      <c r="C5039">
        <v>88.182599999999994</v>
      </c>
      <c r="D5039">
        <v>112.42565</v>
      </c>
      <c r="E5039">
        <v>-2.9</v>
      </c>
      <c r="F5039">
        <v>12.8</v>
      </c>
      <c r="G5039">
        <v>12.8</v>
      </c>
      <c r="H5039">
        <v>6.6</v>
      </c>
    </row>
    <row r="5040" spans="1:8" x14ac:dyDescent="0.25">
      <c r="A5040" s="1">
        <v>45323</v>
      </c>
      <c r="B5040" t="s">
        <v>1</v>
      </c>
      <c r="C5040">
        <v>92.360979999999998</v>
      </c>
      <c r="D5040">
        <v>101.81131000000001</v>
      </c>
      <c r="E5040">
        <v>0</v>
      </c>
      <c r="F5040">
        <v>5.6</v>
      </c>
      <c r="G5040">
        <v>4.7</v>
      </c>
      <c r="H5040">
        <v>1</v>
      </c>
    </row>
    <row r="5041" spans="1:8" x14ac:dyDescent="0.25">
      <c r="A5041" s="1">
        <v>45323</v>
      </c>
      <c r="B5041" t="s">
        <v>118</v>
      </c>
      <c r="C5041">
        <v>92.082459999999998</v>
      </c>
      <c r="D5041">
        <v>98.986959999999996</v>
      </c>
      <c r="E5041">
        <v>0.7</v>
      </c>
      <c r="F5041">
        <v>2.7</v>
      </c>
      <c r="G5041">
        <v>2.4</v>
      </c>
      <c r="H5041">
        <v>-2.2999999999999998</v>
      </c>
    </row>
    <row r="5042" spans="1:8" x14ac:dyDescent="0.25">
      <c r="A5042" s="1">
        <v>45323</v>
      </c>
      <c r="B5042" t="s">
        <v>32</v>
      </c>
      <c r="C5042">
        <v>116.42179</v>
      </c>
      <c r="D5042">
        <v>118.9366</v>
      </c>
      <c r="E5042">
        <v>9.6</v>
      </c>
      <c r="F5042">
        <v>16.899999999999999</v>
      </c>
      <c r="G5042">
        <v>13.8</v>
      </c>
      <c r="H5042">
        <v>2.8</v>
      </c>
    </row>
    <row r="5043" spans="1:8" x14ac:dyDescent="0.25">
      <c r="A5043" s="1">
        <v>45323</v>
      </c>
      <c r="B5043" t="s">
        <v>33</v>
      </c>
      <c r="C5043">
        <v>84.330359999999999</v>
      </c>
      <c r="D5043">
        <v>105.02545000000001</v>
      </c>
      <c r="E5043">
        <v>-2.1</v>
      </c>
      <c r="F5043">
        <v>-0.2</v>
      </c>
      <c r="G5043">
        <v>2.5</v>
      </c>
      <c r="H5043">
        <v>6.5</v>
      </c>
    </row>
    <row r="5044" spans="1:8" x14ac:dyDescent="0.25">
      <c r="A5044" s="1">
        <v>45323</v>
      </c>
      <c r="B5044" t="s">
        <v>34</v>
      </c>
      <c r="C5044">
        <v>92.160030000000006</v>
      </c>
      <c r="D5044" t="s">
        <v>49</v>
      </c>
      <c r="E5044" t="s">
        <v>49</v>
      </c>
      <c r="F5044">
        <v>-0.6</v>
      </c>
      <c r="G5044">
        <v>1</v>
      </c>
      <c r="H5044">
        <v>-4.2</v>
      </c>
    </row>
    <row r="5045" spans="1:8" x14ac:dyDescent="0.25">
      <c r="A5045" s="1">
        <v>45323</v>
      </c>
      <c r="B5045" t="s">
        <v>35</v>
      </c>
      <c r="C5045">
        <v>95.192359999999994</v>
      </c>
      <c r="D5045">
        <v>103.69131</v>
      </c>
      <c r="E5045">
        <v>2.2000000000000002</v>
      </c>
      <c r="F5045">
        <v>14.5</v>
      </c>
      <c r="G5045">
        <v>9.1</v>
      </c>
      <c r="H5045">
        <v>-3.1</v>
      </c>
    </row>
    <row r="5046" spans="1:8" x14ac:dyDescent="0.25">
      <c r="A5046" s="1">
        <v>45323</v>
      </c>
      <c r="B5046" t="s">
        <v>36</v>
      </c>
      <c r="C5046">
        <v>138.86843999999999</v>
      </c>
      <c r="D5046" t="s">
        <v>49</v>
      </c>
      <c r="E5046" t="s">
        <v>49</v>
      </c>
      <c r="F5046">
        <v>25.6</v>
      </c>
      <c r="G5046">
        <v>28.1</v>
      </c>
      <c r="H5046">
        <v>19.3</v>
      </c>
    </row>
    <row r="5047" spans="1:8" x14ac:dyDescent="0.25">
      <c r="A5047" s="1">
        <v>45323</v>
      </c>
      <c r="B5047" t="s">
        <v>37</v>
      </c>
      <c r="C5047">
        <v>100.07210000000001</v>
      </c>
      <c r="D5047">
        <v>103.90295999999999</v>
      </c>
      <c r="E5047">
        <v>2.6</v>
      </c>
      <c r="F5047">
        <v>5.5</v>
      </c>
      <c r="G5047">
        <v>3.4</v>
      </c>
      <c r="H5047">
        <v>3.2</v>
      </c>
    </row>
    <row r="5048" spans="1:8" x14ac:dyDescent="0.25">
      <c r="A5048" s="1">
        <v>45323</v>
      </c>
      <c r="B5048" t="s">
        <v>38</v>
      </c>
      <c r="C5048">
        <v>93.474220000000003</v>
      </c>
      <c r="D5048">
        <v>101.06965</v>
      </c>
      <c r="E5048">
        <v>0.5</v>
      </c>
      <c r="F5048">
        <v>5.9</v>
      </c>
      <c r="G5048">
        <v>7.1</v>
      </c>
      <c r="H5048">
        <v>0.5</v>
      </c>
    </row>
    <row r="5049" spans="1:8" x14ac:dyDescent="0.25">
      <c r="A5049" s="1">
        <v>45323</v>
      </c>
      <c r="B5049" t="s">
        <v>39</v>
      </c>
      <c r="C5049">
        <v>93.967619999999997</v>
      </c>
      <c r="D5049">
        <v>105.91933</v>
      </c>
      <c r="E5049">
        <v>-0.3</v>
      </c>
      <c r="F5049">
        <v>5.3</v>
      </c>
      <c r="G5049">
        <v>5.9</v>
      </c>
      <c r="H5049">
        <v>3.2</v>
      </c>
    </row>
    <row r="5050" spans="1:8" x14ac:dyDescent="0.25">
      <c r="A5050" s="1">
        <v>45323</v>
      </c>
      <c r="B5050" t="s">
        <v>2</v>
      </c>
      <c r="C5050">
        <v>110.02221</v>
      </c>
      <c r="D5050">
        <v>117.44068</v>
      </c>
      <c r="E5050">
        <v>2.2999999999999998</v>
      </c>
      <c r="F5050">
        <v>10.5</v>
      </c>
      <c r="G5050">
        <v>6.2</v>
      </c>
      <c r="H5050">
        <v>12.9</v>
      </c>
    </row>
    <row r="5051" spans="1:8" x14ac:dyDescent="0.25">
      <c r="A5051" s="1">
        <v>45323</v>
      </c>
      <c r="B5051" t="s">
        <v>40</v>
      </c>
      <c r="C5051">
        <v>103.09656</v>
      </c>
      <c r="D5051">
        <v>110.1986</v>
      </c>
      <c r="E5051">
        <v>1.5</v>
      </c>
      <c r="F5051">
        <v>9.1</v>
      </c>
      <c r="G5051">
        <v>7.7</v>
      </c>
      <c r="H5051">
        <v>6.4</v>
      </c>
    </row>
    <row r="5052" spans="1:8" x14ac:dyDescent="0.25">
      <c r="A5052" s="1">
        <v>45323</v>
      </c>
      <c r="B5052" t="s">
        <v>41</v>
      </c>
      <c r="C5052">
        <v>87.289879999999997</v>
      </c>
      <c r="D5052">
        <v>99.461960000000005</v>
      </c>
      <c r="E5052">
        <v>-0.4</v>
      </c>
      <c r="F5052">
        <v>4.5</v>
      </c>
      <c r="G5052">
        <v>4.4000000000000004</v>
      </c>
      <c r="H5052">
        <v>-0.7</v>
      </c>
    </row>
    <row r="5053" spans="1:8" x14ac:dyDescent="0.25">
      <c r="A5053" s="1">
        <v>45323</v>
      </c>
      <c r="B5053" t="s">
        <v>42</v>
      </c>
      <c r="C5053">
        <v>97.671130000000005</v>
      </c>
      <c r="D5053">
        <v>102.65956</v>
      </c>
      <c r="E5053">
        <v>-2.7</v>
      </c>
      <c r="F5053">
        <v>3.4</v>
      </c>
      <c r="G5053">
        <v>3.6</v>
      </c>
      <c r="H5053">
        <v>3</v>
      </c>
    </row>
    <row r="5054" spans="1:8" x14ac:dyDescent="0.25">
      <c r="A5054" s="1">
        <v>45323</v>
      </c>
      <c r="B5054" t="s">
        <v>43</v>
      </c>
      <c r="C5054">
        <v>99.046239999999997</v>
      </c>
      <c r="D5054">
        <v>101.30136</v>
      </c>
      <c r="E5054">
        <v>-0.7</v>
      </c>
      <c r="F5054">
        <v>6.6</v>
      </c>
      <c r="G5054">
        <v>7.2</v>
      </c>
      <c r="H5054">
        <v>0.8</v>
      </c>
    </row>
    <row r="5055" spans="1:8" x14ac:dyDescent="0.25">
      <c r="A5055" s="1">
        <v>45323</v>
      </c>
      <c r="B5055" t="s">
        <v>44</v>
      </c>
      <c r="C5055">
        <v>91.654489999999996</v>
      </c>
      <c r="D5055">
        <v>98.107619999999997</v>
      </c>
      <c r="E5055">
        <v>8.4</v>
      </c>
      <c r="F5055">
        <v>17.399999999999999</v>
      </c>
      <c r="G5055">
        <v>5.6</v>
      </c>
      <c r="H5055">
        <v>-2.5</v>
      </c>
    </row>
    <row r="5056" spans="1:8" x14ac:dyDescent="0.25">
      <c r="A5056" s="1">
        <v>45323</v>
      </c>
      <c r="B5056" t="s">
        <v>45</v>
      </c>
      <c r="C5056">
        <v>74.321219999999997</v>
      </c>
      <c r="D5056" t="s">
        <v>49</v>
      </c>
      <c r="E5056" t="s">
        <v>49</v>
      </c>
      <c r="F5056">
        <v>9.4</v>
      </c>
      <c r="G5056">
        <v>6</v>
      </c>
      <c r="H5056">
        <v>-0.1</v>
      </c>
    </row>
    <row r="5057" spans="1:8" x14ac:dyDescent="0.25">
      <c r="A5057" s="1">
        <v>45323</v>
      </c>
      <c r="B5057" t="s">
        <v>46</v>
      </c>
      <c r="C5057">
        <v>89.304580000000001</v>
      </c>
      <c r="D5057">
        <v>104.57838</v>
      </c>
      <c r="E5057">
        <v>-2</v>
      </c>
      <c r="F5057">
        <v>9.8000000000000007</v>
      </c>
      <c r="G5057">
        <v>9.3000000000000007</v>
      </c>
      <c r="H5057">
        <v>9.1</v>
      </c>
    </row>
    <row r="5058" spans="1:8" x14ac:dyDescent="0.25">
      <c r="A5058" s="1">
        <v>45323</v>
      </c>
      <c r="B5058" t="s">
        <v>47</v>
      </c>
      <c r="C5058">
        <v>86.058549999999997</v>
      </c>
      <c r="D5058">
        <v>109.30107</v>
      </c>
      <c r="E5058">
        <v>-2.8</v>
      </c>
      <c r="F5058">
        <v>13.1</v>
      </c>
      <c r="G5058">
        <v>13</v>
      </c>
      <c r="H5058">
        <v>7.6</v>
      </c>
    </row>
    <row r="5059" spans="1:8" x14ac:dyDescent="0.25">
      <c r="A5059" s="1">
        <v>45352</v>
      </c>
      <c r="B5059" t="s">
        <v>1</v>
      </c>
      <c r="C5059">
        <v>96.500209999999996</v>
      </c>
      <c r="D5059">
        <v>102.27592</v>
      </c>
      <c r="E5059">
        <v>0.5</v>
      </c>
      <c r="F5059">
        <v>-2.9</v>
      </c>
      <c r="G5059">
        <v>2</v>
      </c>
      <c r="H5059">
        <v>0.7</v>
      </c>
    </row>
    <row r="5060" spans="1:8" x14ac:dyDescent="0.25">
      <c r="A5060" s="1">
        <v>45352</v>
      </c>
      <c r="B5060" t="s">
        <v>118</v>
      </c>
      <c r="C5060">
        <v>95.34948</v>
      </c>
      <c r="D5060">
        <v>98.489180000000005</v>
      </c>
      <c r="E5060">
        <v>-0.5</v>
      </c>
      <c r="F5060">
        <v>-7.1</v>
      </c>
      <c r="G5060">
        <v>-1</v>
      </c>
      <c r="H5060">
        <v>-2.8</v>
      </c>
    </row>
    <row r="5061" spans="1:8" x14ac:dyDescent="0.25">
      <c r="A5061" s="1">
        <v>45352</v>
      </c>
      <c r="B5061" t="s">
        <v>32</v>
      </c>
      <c r="C5061">
        <v>110.44288</v>
      </c>
      <c r="D5061">
        <v>103.88553</v>
      </c>
      <c r="E5061">
        <v>-12.7</v>
      </c>
      <c r="F5061">
        <v>-11.1</v>
      </c>
      <c r="G5061">
        <v>4.2</v>
      </c>
      <c r="H5061">
        <v>-0.2</v>
      </c>
    </row>
    <row r="5062" spans="1:8" x14ac:dyDescent="0.25">
      <c r="A5062" s="1">
        <v>45352</v>
      </c>
      <c r="B5062" t="s">
        <v>33</v>
      </c>
      <c r="C5062">
        <v>93.346620000000001</v>
      </c>
      <c r="D5062">
        <v>106.18669</v>
      </c>
      <c r="E5062">
        <v>1.1000000000000001</v>
      </c>
      <c r="F5062">
        <v>2</v>
      </c>
      <c r="G5062">
        <v>2.2999999999999998</v>
      </c>
      <c r="H5062">
        <v>6.4</v>
      </c>
    </row>
    <row r="5063" spans="1:8" x14ac:dyDescent="0.25">
      <c r="A5063" s="1">
        <v>45352</v>
      </c>
      <c r="B5063" t="s">
        <v>34</v>
      </c>
      <c r="C5063">
        <v>95.118309999999994</v>
      </c>
      <c r="D5063" t="s">
        <v>49</v>
      </c>
      <c r="E5063" t="s">
        <v>49</v>
      </c>
      <c r="F5063">
        <v>-3</v>
      </c>
      <c r="G5063">
        <v>-0.3</v>
      </c>
      <c r="H5063">
        <v>-5</v>
      </c>
    </row>
    <row r="5064" spans="1:8" x14ac:dyDescent="0.25">
      <c r="A5064" s="1">
        <v>45352</v>
      </c>
      <c r="B5064" t="s">
        <v>35</v>
      </c>
      <c r="C5064">
        <v>97.511499999999998</v>
      </c>
      <c r="D5064">
        <v>102.63964</v>
      </c>
      <c r="E5064">
        <v>-1</v>
      </c>
      <c r="F5064">
        <v>0.8</v>
      </c>
      <c r="G5064">
        <v>6.2</v>
      </c>
      <c r="H5064">
        <v>-3.1</v>
      </c>
    </row>
    <row r="5065" spans="1:8" x14ac:dyDescent="0.25">
      <c r="A5065" s="1">
        <v>45352</v>
      </c>
      <c r="B5065" t="s">
        <v>36</v>
      </c>
      <c r="C5065">
        <v>127.38473</v>
      </c>
      <c r="D5065" t="s">
        <v>49</v>
      </c>
      <c r="E5065" t="s">
        <v>49</v>
      </c>
      <c r="F5065">
        <v>16.3</v>
      </c>
      <c r="G5065">
        <v>24.1</v>
      </c>
      <c r="H5065">
        <v>20.7</v>
      </c>
    </row>
    <row r="5066" spans="1:8" x14ac:dyDescent="0.25">
      <c r="A5066" s="1">
        <v>45352</v>
      </c>
      <c r="B5066" t="s">
        <v>37</v>
      </c>
      <c r="C5066">
        <v>98.371949999999998</v>
      </c>
      <c r="D5066">
        <v>105.50049</v>
      </c>
      <c r="E5066">
        <v>1.5</v>
      </c>
      <c r="F5066">
        <v>-6.5</v>
      </c>
      <c r="G5066">
        <v>-0.1</v>
      </c>
      <c r="H5066">
        <v>2.9</v>
      </c>
    </row>
    <row r="5067" spans="1:8" x14ac:dyDescent="0.25">
      <c r="A5067" s="1">
        <v>45352</v>
      </c>
      <c r="B5067" t="s">
        <v>38</v>
      </c>
      <c r="C5067">
        <v>100.68107999999999</v>
      </c>
      <c r="D5067">
        <v>102.34256999999999</v>
      </c>
      <c r="E5067">
        <v>1.3</v>
      </c>
      <c r="F5067">
        <v>-3.6</v>
      </c>
      <c r="G5067">
        <v>3.2</v>
      </c>
      <c r="H5067">
        <v>0.1</v>
      </c>
    </row>
    <row r="5068" spans="1:8" x14ac:dyDescent="0.25">
      <c r="A5068" s="1">
        <v>45352</v>
      </c>
      <c r="B5068" t="s">
        <v>39</v>
      </c>
      <c r="C5068">
        <v>100.09878</v>
      </c>
      <c r="D5068">
        <v>106.19386</v>
      </c>
      <c r="E5068">
        <v>0.3</v>
      </c>
      <c r="F5068">
        <v>-3.4</v>
      </c>
      <c r="G5068">
        <v>2.5</v>
      </c>
      <c r="H5068">
        <v>2.2999999999999998</v>
      </c>
    </row>
    <row r="5069" spans="1:8" x14ac:dyDescent="0.25">
      <c r="A5069" s="1">
        <v>45352</v>
      </c>
      <c r="B5069" t="s">
        <v>2</v>
      </c>
      <c r="C5069">
        <v>109.8322</v>
      </c>
      <c r="D5069">
        <v>110.36293999999999</v>
      </c>
      <c r="E5069">
        <v>-6</v>
      </c>
      <c r="F5069">
        <v>3.9</v>
      </c>
      <c r="G5069">
        <v>5.5</v>
      </c>
      <c r="H5069">
        <v>13.3</v>
      </c>
    </row>
    <row r="5070" spans="1:8" x14ac:dyDescent="0.25">
      <c r="A5070" s="1">
        <v>45352</v>
      </c>
      <c r="B5070" t="s">
        <v>40</v>
      </c>
      <c r="C5070">
        <v>107.08881</v>
      </c>
      <c r="D5070">
        <v>106.94255</v>
      </c>
      <c r="E5070">
        <v>-3</v>
      </c>
      <c r="F5070">
        <v>3.1</v>
      </c>
      <c r="G5070">
        <v>6.1</v>
      </c>
      <c r="H5070">
        <v>6.1</v>
      </c>
    </row>
    <row r="5071" spans="1:8" x14ac:dyDescent="0.25">
      <c r="A5071" s="1">
        <v>45352</v>
      </c>
      <c r="B5071" t="s">
        <v>41</v>
      </c>
      <c r="C5071">
        <v>91.652730000000005</v>
      </c>
      <c r="D5071">
        <v>100.73017</v>
      </c>
      <c r="E5071">
        <v>1.3</v>
      </c>
      <c r="F5071">
        <v>-1.8</v>
      </c>
      <c r="G5071">
        <v>2.2000000000000002</v>
      </c>
      <c r="H5071">
        <v>-0.6</v>
      </c>
    </row>
    <row r="5072" spans="1:8" x14ac:dyDescent="0.25">
      <c r="A5072" s="1">
        <v>45352</v>
      </c>
      <c r="B5072" t="s">
        <v>42</v>
      </c>
      <c r="C5072">
        <v>92.070070000000001</v>
      </c>
      <c r="D5072">
        <v>95.851820000000004</v>
      </c>
      <c r="E5072">
        <v>-6.6</v>
      </c>
      <c r="F5072">
        <v>-13.5</v>
      </c>
      <c r="G5072">
        <v>-2.5</v>
      </c>
      <c r="H5072">
        <v>1.9</v>
      </c>
    </row>
    <row r="5073" spans="1:8" x14ac:dyDescent="0.25">
      <c r="A5073" s="1">
        <v>45352</v>
      </c>
      <c r="B5073" t="s">
        <v>43</v>
      </c>
      <c r="C5073">
        <v>101.18537999999999</v>
      </c>
      <c r="D5073">
        <v>103.95312</v>
      </c>
      <c r="E5073">
        <v>2.6</v>
      </c>
      <c r="F5073">
        <v>-2.2000000000000002</v>
      </c>
      <c r="G5073">
        <v>3.8</v>
      </c>
      <c r="H5073">
        <v>0.8</v>
      </c>
    </row>
    <row r="5074" spans="1:8" x14ac:dyDescent="0.25">
      <c r="A5074" s="1">
        <v>45352</v>
      </c>
      <c r="B5074" t="s">
        <v>44</v>
      </c>
      <c r="C5074">
        <v>97.464820000000003</v>
      </c>
      <c r="D5074">
        <v>98.676299999999998</v>
      </c>
      <c r="E5074">
        <v>0.6</v>
      </c>
      <c r="F5074">
        <v>-2.7</v>
      </c>
      <c r="G5074">
        <v>2.5</v>
      </c>
      <c r="H5074">
        <v>-2.1</v>
      </c>
    </row>
    <row r="5075" spans="1:8" x14ac:dyDescent="0.25">
      <c r="A5075" s="1">
        <v>45352</v>
      </c>
      <c r="B5075" t="s">
        <v>45</v>
      </c>
      <c r="C5075">
        <v>78.997299999999996</v>
      </c>
      <c r="D5075" t="s">
        <v>49</v>
      </c>
      <c r="E5075" t="s">
        <v>49</v>
      </c>
      <c r="F5075">
        <v>-3.9</v>
      </c>
      <c r="G5075">
        <v>2.4</v>
      </c>
      <c r="H5075">
        <v>-0.9</v>
      </c>
    </row>
    <row r="5076" spans="1:8" x14ac:dyDescent="0.25">
      <c r="A5076" s="1">
        <v>45352</v>
      </c>
      <c r="B5076" t="s">
        <v>46</v>
      </c>
      <c r="C5076">
        <v>90.676230000000004</v>
      </c>
      <c r="D5076">
        <v>103.74346</v>
      </c>
      <c r="E5076">
        <v>-0.8</v>
      </c>
      <c r="F5076">
        <v>2.2000000000000002</v>
      </c>
      <c r="G5076">
        <v>6.9</v>
      </c>
      <c r="H5076">
        <v>8.9</v>
      </c>
    </row>
    <row r="5077" spans="1:8" x14ac:dyDescent="0.25">
      <c r="A5077" s="1">
        <v>45352</v>
      </c>
      <c r="B5077" t="s">
        <v>47</v>
      </c>
      <c r="C5077">
        <v>88.846540000000005</v>
      </c>
      <c r="D5077">
        <v>109.47962</v>
      </c>
      <c r="E5077">
        <v>0.2</v>
      </c>
      <c r="F5077">
        <v>6.5</v>
      </c>
      <c r="G5077">
        <v>10.7</v>
      </c>
      <c r="H5077">
        <v>8.5</v>
      </c>
    </row>
    <row r="5078" spans="1:8" x14ac:dyDescent="0.25">
      <c r="A5078" s="1">
        <v>45383</v>
      </c>
      <c r="B5078" t="s">
        <v>1</v>
      </c>
      <c r="C5078">
        <v>99.72287</v>
      </c>
      <c r="D5078">
        <v>101.74285</v>
      </c>
      <c r="E5078">
        <v>-0.5</v>
      </c>
      <c r="F5078">
        <v>8.4</v>
      </c>
      <c r="G5078">
        <v>3.5</v>
      </c>
      <c r="H5078">
        <v>1.5</v>
      </c>
    </row>
    <row r="5079" spans="1:8" x14ac:dyDescent="0.25">
      <c r="A5079" s="1">
        <v>45383</v>
      </c>
      <c r="B5079" t="s">
        <v>118</v>
      </c>
      <c r="C5079">
        <v>92.838949999999997</v>
      </c>
      <c r="D5079">
        <v>96.665440000000004</v>
      </c>
      <c r="E5079">
        <v>-1.9</v>
      </c>
      <c r="F5079">
        <v>1.5</v>
      </c>
      <c r="G5079">
        <v>-0.4</v>
      </c>
      <c r="H5079">
        <v>-2.2999999999999998</v>
      </c>
    </row>
    <row r="5080" spans="1:8" x14ac:dyDescent="0.25">
      <c r="A5080" s="1">
        <v>45383</v>
      </c>
      <c r="B5080" t="s">
        <v>32</v>
      </c>
      <c r="C5080">
        <v>105.65336000000001</v>
      </c>
      <c r="D5080">
        <v>105.00636</v>
      </c>
      <c r="E5080">
        <v>1.1000000000000001</v>
      </c>
      <c r="F5080">
        <v>11.2</v>
      </c>
      <c r="G5080">
        <v>5.8</v>
      </c>
      <c r="H5080">
        <v>0.6</v>
      </c>
    </row>
    <row r="5081" spans="1:8" x14ac:dyDescent="0.25">
      <c r="A5081" s="1">
        <v>45383</v>
      </c>
      <c r="B5081" t="s">
        <v>33</v>
      </c>
      <c r="C5081">
        <v>76.951629999999994</v>
      </c>
      <c r="D5081">
        <v>91.172619999999995</v>
      </c>
      <c r="E5081">
        <v>-14.1</v>
      </c>
      <c r="F5081">
        <v>-13.8</v>
      </c>
      <c r="G5081">
        <v>-1.7</v>
      </c>
      <c r="H5081">
        <v>5</v>
      </c>
    </row>
    <row r="5082" spans="1:8" x14ac:dyDescent="0.25">
      <c r="A5082" s="1">
        <v>45383</v>
      </c>
      <c r="B5082" t="s">
        <v>34</v>
      </c>
      <c r="C5082">
        <v>89.601240000000004</v>
      </c>
      <c r="D5082" t="s">
        <v>49</v>
      </c>
      <c r="E5082" t="s">
        <v>49</v>
      </c>
      <c r="F5082">
        <v>8.4</v>
      </c>
      <c r="G5082">
        <v>1.6</v>
      </c>
      <c r="H5082">
        <v>-3.1</v>
      </c>
    </row>
    <row r="5083" spans="1:8" x14ac:dyDescent="0.25">
      <c r="A5083" s="1">
        <v>45383</v>
      </c>
      <c r="B5083" t="s">
        <v>35</v>
      </c>
      <c r="C5083">
        <v>95.345780000000005</v>
      </c>
      <c r="D5083">
        <v>101.95904</v>
      </c>
      <c r="E5083">
        <v>-0.7</v>
      </c>
      <c r="F5083">
        <v>12.2</v>
      </c>
      <c r="G5083">
        <v>7.6</v>
      </c>
      <c r="H5083">
        <v>-1.6</v>
      </c>
    </row>
    <row r="5084" spans="1:8" x14ac:dyDescent="0.25">
      <c r="A5084" s="1">
        <v>45383</v>
      </c>
      <c r="B5084" t="s">
        <v>36</v>
      </c>
      <c r="C5084">
        <v>116.0086</v>
      </c>
      <c r="D5084" t="s">
        <v>49</v>
      </c>
      <c r="E5084" t="s">
        <v>49</v>
      </c>
      <c r="F5084">
        <v>26</v>
      </c>
      <c r="G5084">
        <v>24.5</v>
      </c>
      <c r="H5084">
        <v>21.5</v>
      </c>
    </row>
    <row r="5085" spans="1:8" x14ac:dyDescent="0.25">
      <c r="A5085" s="1">
        <v>45383</v>
      </c>
      <c r="B5085" t="s">
        <v>37</v>
      </c>
      <c r="C5085">
        <v>105.21619</v>
      </c>
      <c r="D5085">
        <v>109.0706</v>
      </c>
      <c r="E5085">
        <v>3.4</v>
      </c>
      <c r="F5085">
        <v>12.8</v>
      </c>
      <c r="G5085">
        <v>3</v>
      </c>
      <c r="H5085">
        <v>4.4000000000000004</v>
      </c>
    </row>
    <row r="5086" spans="1:8" x14ac:dyDescent="0.25">
      <c r="A5086" s="1">
        <v>45383</v>
      </c>
      <c r="B5086" t="s">
        <v>38</v>
      </c>
      <c r="C5086">
        <v>93.621420000000001</v>
      </c>
      <c r="D5086">
        <v>95.463830000000002</v>
      </c>
      <c r="E5086">
        <v>-6.7</v>
      </c>
      <c r="F5086">
        <v>-3.5</v>
      </c>
      <c r="G5086">
        <v>1.4</v>
      </c>
      <c r="H5086">
        <v>-0.2</v>
      </c>
    </row>
    <row r="5087" spans="1:8" x14ac:dyDescent="0.25">
      <c r="A5087" s="1">
        <v>45383</v>
      </c>
      <c r="B5087" t="s">
        <v>39</v>
      </c>
      <c r="C5087">
        <v>102.19022</v>
      </c>
      <c r="D5087">
        <v>104.49009</v>
      </c>
      <c r="E5087">
        <v>-1.6</v>
      </c>
      <c r="F5087">
        <v>4</v>
      </c>
      <c r="G5087">
        <v>2.9</v>
      </c>
      <c r="H5087">
        <v>2.4</v>
      </c>
    </row>
    <row r="5088" spans="1:8" x14ac:dyDescent="0.25">
      <c r="A5088" s="1">
        <v>45383</v>
      </c>
      <c r="B5088" t="s">
        <v>2</v>
      </c>
      <c r="C5088">
        <v>113.81634</v>
      </c>
      <c r="D5088">
        <v>113.81073000000001</v>
      </c>
      <c r="E5088">
        <v>3.1</v>
      </c>
      <c r="F5088">
        <v>8</v>
      </c>
      <c r="G5088">
        <v>6.1</v>
      </c>
      <c r="H5088">
        <v>14.2</v>
      </c>
    </row>
    <row r="5089" spans="1:8" x14ac:dyDescent="0.25">
      <c r="A5089" s="1">
        <v>45383</v>
      </c>
      <c r="B5089" t="s">
        <v>40</v>
      </c>
      <c r="C5089">
        <v>103.31014</v>
      </c>
      <c r="D5089">
        <v>106.55549999999999</v>
      </c>
      <c r="E5089">
        <v>-0.4</v>
      </c>
      <c r="F5089">
        <v>4.9000000000000004</v>
      </c>
      <c r="G5089">
        <v>5.8</v>
      </c>
      <c r="H5089">
        <v>6.7</v>
      </c>
    </row>
    <row r="5090" spans="1:8" x14ac:dyDescent="0.25">
      <c r="A5090" s="1">
        <v>45383</v>
      </c>
      <c r="B5090" t="s">
        <v>41</v>
      </c>
      <c r="C5090">
        <v>99.154920000000004</v>
      </c>
      <c r="D5090">
        <v>100.45587999999999</v>
      </c>
      <c r="E5090">
        <v>-0.3</v>
      </c>
      <c r="F5090">
        <v>10.7</v>
      </c>
      <c r="G5090">
        <v>4.3</v>
      </c>
      <c r="H5090">
        <v>0.5</v>
      </c>
    </row>
    <row r="5091" spans="1:8" x14ac:dyDescent="0.25">
      <c r="A5091" s="1">
        <v>45383</v>
      </c>
      <c r="B5091" t="s">
        <v>42</v>
      </c>
      <c r="C5091">
        <v>103.94723</v>
      </c>
      <c r="D5091">
        <v>104.58828</v>
      </c>
      <c r="E5091">
        <v>9.1</v>
      </c>
      <c r="F5091">
        <v>10.9</v>
      </c>
      <c r="G5091">
        <v>0.7</v>
      </c>
      <c r="H5091">
        <v>3</v>
      </c>
    </row>
    <row r="5092" spans="1:8" x14ac:dyDescent="0.25">
      <c r="A5092" s="1">
        <v>45383</v>
      </c>
      <c r="B5092" t="s">
        <v>43</v>
      </c>
      <c r="C5092">
        <v>106.69906</v>
      </c>
      <c r="D5092">
        <v>104.8155</v>
      </c>
      <c r="E5092">
        <v>0.8</v>
      </c>
      <c r="F5092">
        <v>17.399999999999999</v>
      </c>
      <c r="G5092">
        <v>7.1</v>
      </c>
      <c r="H5092">
        <v>2.6</v>
      </c>
    </row>
    <row r="5093" spans="1:8" x14ac:dyDescent="0.25">
      <c r="A5093" s="1">
        <v>45383</v>
      </c>
      <c r="B5093" t="s">
        <v>44</v>
      </c>
      <c r="C5093">
        <v>103.70707</v>
      </c>
      <c r="D5093">
        <v>99.245109999999997</v>
      </c>
      <c r="E5093">
        <v>0.6</v>
      </c>
      <c r="F5093">
        <v>11.6</v>
      </c>
      <c r="G5093">
        <v>4.9000000000000004</v>
      </c>
      <c r="H5093">
        <v>-0.8</v>
      </c>
    </row>
    <row r="5094" spans="1:8" x14ac:dyDescent="0.25">
      <c r="A5094" s="1">
        <v>45383</v>
      </c>
      <c r="B5094" t="s">
        <v>45</v>
      </c>
      <c r="C5094">
        <v>96.065340000000006</v>
      </c>
      <c r="D5094" t="s">
        <v>49</v>
      </c>
      <c r="E5094" t="s">
        <v>49</v>
      </c>
      <c r="F5094">
        <v>6.4</v>
      </c>
      <c r="G5094">
        <v>3.6</v>
      </c>
      <c r="H5094">
        <v>0</v>
      </c>
    </row>
    <row r="5095" spans="1:8" x14ac:dyDescent="0.25">
      <c r="A5095" s="1">
        <v>45383</v>
      </c>
      <c r="B5095" t="s">
        <v>46</v>
      </c>
      <c r="C5095">
        <v>96.804720000000003</v>
      </c>
      <c r="D5095">
        <v>110.35972</v>
      </c>
      <c r="E5095">
        <v>6.4</v>
      </c>
      <c r="F5095">
        <v>8.6</v>
      </c>
      <c r="G5095">
        <v>7.3</v>
      </c>
      <c r="H5095">
        <v>8.9</v>
      </c>
    </row>
    <row r="5096" spans="1:8" x14ac:dyDescent="0.25">
      <c r="A5096" s="1">
        <v>45383</v>
      </c>
      <c r="B5096" t="s">
        <v>47</v>
      </c>
      <c r="C5096">
        <v>94.008260000000007</v>
      </c>
      <c r="D5096">
        <v>106.62437</v>
      </c>
      <c r="E5096">
        <v>-2.6</v>
      </c>
      <c r="F5096">
        <v>10.7</v>
      </c>
      <c r="G5096">
        <v>10.7</v>
      </c>
      <c r="H5096">
        <v>9.4</v>
      </c>
    </row>
    <row r="5097" spans="1:8" x14ac:dyDescent="0.25">
      <c r="A5097" s="1">
        <v>45413</v>
      </c>
      <c r="B5097" t="s">
        <v>1</v>
      </c>
      <c r="C5097">
        <v>103.50713</v>
      </c>
      <c r="D5097">
        <v>100.53416</v>
      </c>
      <c r="E5097">
        <v>-1.2</v>
      </c>
      <c r="F5097">
        <v>-1.2</v>
      </c>
      <c r="G5097">
        <v>2.5</v>
      </c>
      <c r="H5097">
        <v>1.2</v>
      </c>
    </row>
    <row r="5098" spans="1:8" x14ac:dyDescent="0.25">
      <c r="A5098" s="1">
        <v>45413</v>
      </c>
      <c r="B5098" t="s">
        <v>118</v>
      </c>
      <c r="C5098">
        <v>100.51793000000001</v>
      </c>
      <c r="D5098">
        <v>102.37999000000001</v>
      </c>
      <c r="E5098">
        <v>5.9</v>
      </c>
      <c r="F5098">
        <v>2.8</v>
      </c>
      <c r="G5098">
        <v>0.3</v>
      </c>
      <c r="H5098">
        <v>-1.8</v>
      </c>
    </row>
    <row r="5099" spans="1:8" x14ac:dyDescent="0.25">
      <c r="A5099" s="1">
        <v>45413</v>
      </c>
      <c r="B5099" t="s">
        <v>32</v>
      </c>
      <c r="C5099">
        <v>108.5616</v>
      </c>
      <c r="D5099">
        <v>103.26791</v>
      </c>
      <c r="E5099">
        <v>-1.7</v>
      </c>
      <c r="F5099">
        <v>-5</v>
      </c>
      <c r="G5099">
        <v>3.5</v>
      </c>
      <c r="H5099">
        <v>-0.5</v>
      </c>
    </row>
    <row r="5100" spans="1:8" x14ac:dyDescent="0.25">
      <c r="A5100" s="1">
        <v>45413</v>
      </c>
      <c r="B5100" t="s">
        <v>33</v>
      </c>
      <c r="C5100">
        <v>106.21857</v>
      </c>
      <c r="D5100">
        <v>107.51025</v>
      </c>
      <c r="E5100">
        <v>17.899999999999999</v>
      </c>
      <c r="F5100">
        <v>-0.8</v>
      </c>
      <c r="G5100">
        <v>-1.5</v>
      </c>
      <c r="H5100">
        <v>2.8</v>
      </c>
    </row>
    <row r="5101" spans="1:8" x14ac:dyDescent="0.25">
      <c r="A5101" s="1">
        <v>45413</v>
      </c>
      <c r="B5101" t="s">
        <v>34</v>
      </c>
      <c r="C5101">
        <v>97.366810000000001</v>
      </c>
      <c r="D5101" t="s">
        <v>49</v>
      </c>
      <c r="E5101" t="s">
        <v>49</v>
      </c>
      <c r="F5101">
        <v>6.8</v>
      </c>
      <c r="G5101">
        <v>2.6</v>
      </c>
      <c r="H5101">
        <v>-1.8</v>
      </c>
    </row>
    <row r="5102" spans="1:8" x14ac:dyDescent="0.25">
      <c r="A5102" s="1">
        <v>45413</v>
      </c>
      <c r="B5102" t="s">
        <v>35</v>
      </c>
      <c r="C5102">
        <v>96.768180000000001</v>
      </c>
      <c r="D5102">
        <v>98.873180000000005</v>
      </c>
      <c r="E5102">
        <v>-3</v>
      </c>
      <c r="F5102">
        <v>2.7</v>
      </c>
      <c r="G5102">
        <v>6.6</v>
      </c>
      <c r="H5102">
        <v>-0.8</v>
      </c>
    </row>
    <row r="5103" spans="1:8" x14ac:dyDescent="0.25">
      <c r="A5103" s="1">
        <v>45413</v>
      </c>
      <c r="B5103" t="s">
        <v>36</v>
      </c>
      <c r="C5103">
        <v>118.51924</v>
      </c>
      <c r="D5103" t="s">
        <v>49</v>
      </c>
      <c r="E5103" t="s">
        <v>49</v>
      </c>
      <c r="F5103">
        <v>26.4</v>
      </c>
      <c r="G5103">
        <v>24.9</v>
      </c>
      <c r="H5103">
        <v>23.2</v>
      </c>
    </row>
    <row r="5104" spans="1:8" x14ac:dyDescent="0.25">
      <c r="A5104" s="1">
        <v>45413</v>
      </c>
      <c r="B5104" t="s">
        <v>37</v>
      </c>
      <c r="C5104">
        <v>107.70206</v>
      </c>
      <c r="D5104">
        <v>109.7774</v>
      </c>
      <c r="E5104">
        <v>0.6</v>
      </c>
      <c r="F5104">
        <v>3.5</v>
      </c>
      <c r="G5104">
        <v>3.1</v>
      </c>
      <c r="H5104">
        <v>4.2</v>
      </c>
    </row>
    <row r="5105" spans="1:8" x14ac:dyDescent="0.25">
      <c r="A5105" s="1">
        <v>45413</v>
      </c>
      <c r="B5105" t="s">
        <v>38</v>
      </c>
      <c r="C5105">
        <v>107.67233</v>
      </c>
      <c r="D5105">
        <v>106.20338</v>
      </c>
      <c r="E5105">
        <v>11.2</v>
      </c>
      <c r="F5105">
        <v>6.5</v>
      </c>
      <c r="G5105">
        <v>2.5</v>
      </c>
      <c r="H5105">
        <v>0.6</v>
      </c>
    </row>
    <row r="5106" spans="1:8" x14ac:dyDescent="0.25">
      <c r="A5106" s="1">
        <v>45413</v>
      </c>
      <c r="B5106" t="s">
        <v>39</v>
      </c>
      <c r="C5106">
        <v>106.70274999999999</v>
      </c>
      <c r="D5106">
        <v>100.36507</v>
      </c>
      <c r="E5106">
        <v>-3.9</v>
      </c>
      <c r="F5106">
        <v>-4.5</v>
      </c>
      <c r="G5106">
        <v>1.2</v>
      </c>
      <c r="H5106">
        <v>1.5</v>
      </c>
    </row>
    <row r="5107" spans="1:8" x14ac:dyDescent="0.25">
      <c r="A5107" s="1">
        <v>45413</v>
      </c>
      <c r="B5107" t="s">
        <v>2</v>
      </c>
      <c r="C5107">
        <v>103.83468000000001</v>
      </c>
      <c r="D5107">
        <v>102.24935000000001</v>
      </c>
      <c r="E5107">
        <v>-10.199999999999999</v>
      </c>
      <c r="F5107">
        <v>-6.1</v>
      </c>
      <c r="G5107">
        <v>3.6</v>
      </c>
      <c r="H5107">
        <v>13.4</v>
      </c>
    </row>
    <row r="5108" spans="1:8" x14ac:dyDescent="0.25">
      <c r="A5108" s="1">
        <v>45413</v>
      </c>
      <c r="B5108" t="s">
        <v>40</v>
      </c>
      <c r="C5108">
        <v>104.67022</v>
      </c>
      <c r="D5108">
        <v>105.17957</v>
      </c>
      <c r="E5108">
        <v>-1.3</v>
      </c>
      <c r="F5108">
        <v>4.9000000000000004</v>
      </c>
      <c r="G5108">
        <v>5.6</v>
      </c>
      <c r="H5108">
        <v>6.7</v>
      </c>
    </row>
    <row r="5109" spans="1:8" x14ac:dyDescent="0.25">
      <c r="A5109" s="1">
        <v>45413</v>
      </c>
      <c r="B5109" t="s">
        <v>41</v>
      </c>
      <c r="C5109">
        <v>105.79403000000001</v>
      </c>
      <c r="D5109">
        <v>100.17595</v>
      </c>
      <c r="E5109">
        <v>-0.3</v>
      </c>
      <c r="F5109">
        <v>0.2</v>
      </c>
      <c r="G5109">
        <v>3.4</v>
      </c>
      <c r="H5109">
        <v>0.4</v>
      </c>
    </row>
    <row r="5110" spans="1:8" x14ac:dyDescent="0.25">
      <c r="A5110" s="1">
        <v>45413</v>
      </c>
      <c r="B5110" t="s">
        <v>42</v>
      </c>
      <c r="C5110">
        <v>105.03588000000001</v>
      </c>
      <c r="D5110">
        <v>102.74848</v>
      </c>
      <c r="E5110">
        <v>-1.8</v>
      </c>
      <c r="F5110">
        <v>-2.4</v>
      </c>
      <c r="G5110">
        <v>0.1</v>
      </c>
      <c r="H5110">
        <v>2.6</v>
      </c>
    </row>
    <row r="5111" spans="1:8" x14ac:dyDescent="0.25">
      <c r="A5111" s="1">
        <v>45413</v>
      </c>
      <c r="B5111" t="s">
        <v>43</v>
      </c>
      <c r="C5111">
        <v>107.27699</v>
      </c>
      <c r="D5111">
        <v>105.20466999999999</v>
      </c>
      <c r="E5111">
        <v>0.4</v>
      </c>
      <c r="F5111">
        <v>7.1</v>
      </c>
      <c r="G5111">
        <v>7.1</v>
      </c>
      <c r="H5111">
        <v>3.5</v>
      </c>
    </row>
    <row r="5112" spans="1:8" x14ac:dyDescent="0.25">
      <c r="A5112" s="1">
        <v>45413</v>
      </c>
      <c r="B5112" t="s">
        <v>44</v>
      </c>
      <c r="C5112">
        <v>79.576300000000003</v>
      </c>
      <c r="D5112">
        <v>73.590850000000003</v>
      </c>
      <c r="E5112">
        <v>-25.8</v>
      </c>
      <c r="F5112">
        <v>-22.9</v>
      </c>
      <c r="G5112">
        <v>-1.4</v>
      </c>
      <c r="H5112">
        <v>-2.8</v>
      </c>
    </row>
    <row r="5113" spans="1:8" x14ac:dyDescent="0.25">
      <c r="A5113" s="1">
        <v>45413</v>
      </c>
      <c r="B5113" t="s">
        <v>45</v>
      </c>
      <c r="C5113">
        <v>115.09997</v>
      </c>
      <c r="D5113" t="s">
        <v>49</v>
      </c>
      <c r="E5113" t="s">
        <v>49</v>
      </c>
      <c r="F5113">
        <v>-6.4</v>
      </c>
      <c r="G5113">
        <v>0.8</v>
      </c>
      <c r="H5113">
        <v>-1.1000000000000001</v>
      </c>
    </row>
    <row r="5114" spans="1:8" x14ac:dyDescent="0.25">
      <c r="A5114" s="1">
        <v>45413</v>
      </c>
      <c r="B5114" t="s">
        <v>46</v>
      </c>
      <c r="C5114">
        <v>122.43035</v>
      </c>
      <c r="D5114">
        <v>116.31675</v>
      </c>
      <c r="E5114">
        <v>5.4</v>
      </c>
      <c r="F5114">
        <v>6.4</v>
      </c>
      <c r="G5114">
        <v>7.1</v>
      </c>
      <c r="H5114">
        <v>8.5</v>
      </c>
    </row>
    <row r="5115" spans="1:8" x14ac:dyDescent="0.25">
      <c r="A5115" s="1">
        <v>45413</v>
      </c>
      <c r="B5115" t="s">
        <v>47</v>
      </c>
      <c r="C5115">
        <v>120.00371</v>
      </c>
      <c r="D5115">
        <v>108.02066000000001</v>
      </c>
      <c r="E5115">
        <v>1.3</v>
      </c>
      <c r="F5115">
        <v>8.1</v>
      </c>
      <c r="G5115">
        <v>10</v>
      </c>
      <c r="H5115">
        <v>10.1</v>
      </c>
    </row>
    <row r="5116" spans="1:8" x14ac:dyDescent="0.25">
      <c r="A5116" s="1">
        <v>45444</v>
      </c>
      <c r="B5116" t="s">
        <v>1</v>
      </c>
      <c r="C5116">
        <v>105.19257</v>
      </c>
      <c r="D5116">
        <v>105.03958</v>
      </c>
      <c r="E5116">
        <v>4.5</v>
      </c>
      <c r="F5116">
        <v>3.2</v>
      </c>
      <c r="G5116">
        <v>2.6</v>
      </c>
      <c r="H5116">
        <v>1.5</v>
      </c>
    </row>
    <row r="5117" spans="1:8" x14ac:dyDescent="0.25">
      <c r="A5117" s="1">
        <v>45444</v>
      </c>
      <c r="B5117" t="s">
        <v>118</v>
      </c>
      <c r="C5117">
        <v>92.862979999999993</v>
      </c>
      <c r="D5117">
        <v>97.336269999999999</v>
      </c>
      <c r="E5117">
        <v>-4.9000000000000004</v>
      </c>
      <c r="F5117">
        <v>-0.8</v>
      </c>
      <c r="G5117">
        <v>0.1</v>
      </c>
      <c r="H5117">
        <v>-1.3</v>
      </c>
    </row>
    <row r="5118" spans="1:8" x14ac:dyDescent="0.25">
      <c r="A5118" s="1">
        <v>45444</v>
      </c>
      <c r="B5118" t="s">
        <v>32</v>
      </c>
      <c r="C5118">
        <v>95.420730000000006</v>
      </c>
      <c r="D5118">
        <v>101.4669</v>
      </c>
      <c r="E5118">
        <v>-1.7</v>
      </c>
      <c r="F5118">
        <v>-5.7</v>
      </c>
      <c r="G5118">
        <v>2</v>
      </c>
      <c r="H5118">
        <v>-1.5</v>
      </c>
    </row>
    <row r="5119" spans="1:8" x14ac:dyDescent="0.25">
      <c r="A5119" s="1">
        <v>45444</v>
      </c>
      <c r="B5119" t="s">
        <v>33</v>
      </c>
      <c r="C5119">
        <v>122.79877</v>
      </c>
      <c r="D5119">
        <v>118.31672</v>
      </c>
      <c r="E5119">
        <v>10.1</v>
      </c>
      <c r="F5119">
        <v>10.5</v>
      </c>
      <c r="G5119">
        <v>0.8</v>
      </c>
      <c r="H5119">
        <v>3.2</v>
      </c>
    </row>
    <row r="5120" spans="1:8" x14ac:dyDescent="0.25">
      <c r="A5120" s="1">
        <v>45444</v>
      </c>
      <c r="B5120" t="s">
        <v>34</v>
      </c>
      <c r="C5120">
        <v>97.768820000000005</v>
      </c>
      <c r="D5120" t="s">
        <v>49</v>
      </c>
      <c r="E5120" t="s">
        <v>49</v>
      </c>
      <c r="F5120">
        <v>17.899999999999999</v>
      </c>
      <c r="G5120">
        <v>4.9000000000000004</v>
      </c>
      <c r="H5120">
        <v>0.9</v>
      </c>
    </row>
    <row r="5121" spans="1:8" x14ac:dyDescent="0.25">
      <c r="A5121" s="1">
        <v>45444</v>
      </c>
      <c r="B5121" t="s">
        <v>35</v>
      </c>
      <c r="C5121">
        <v>99.482810000000001</v>
      </c>
      <c r="D5121">
        <v>102.23806999999999</v>
      </c>
      <c r="E5121">
        <v>3.4</v>
      </c>
      <c r="F5121">
        <v>9.9</v>
      </c>
      <c r="G5121">
        <v>7.1</v>
      </c>
      <c r="H5121">
        <v>1.3</v>
      </c>
    </row>
    <row r="5122" spans="1:8" x14ac:dyDescent="0.25">
      <c r="A5122" s="1">
        <v>45444</v>
      </c>
      <c r="B5122" t="s">
        <v>36</v>
      </c>
      <c r="C5122">
        <v>135.15075999999999</v>
      </c>
      <c r="D5122" t="s">
        <v>49</v>
      </c>
      <c r="E5122" t="s">
        <v>49</v>
      </c>
      <c r="F5122">
        <v>15.5</v>
      </c>
      <c r="G5122">
        <v>23.1</v>
      </c>
      <c r="H5122">
        <v>23</v>
      </c>
    </row>
    <row r="5123" spans="1:8" x14ac:dyDescent="0.25">
      <c r="A5123" s="1">
        <v>45444</v>
      </c>
      <c r="B5123" t="s">
        <v>37</v>
      </c>
      <c r="C5123">
        <v>97.414569999999998</v>
      </c>
      <c r="D5123">
        <v>105.16136</v>
      </c>
      <c r="E5123">
        <v>-4.2</v>
      </c>
      <c r="F5123">
        <v>-3</v>
      </c>
      <c r="G5123">
        <v>2.1</v>
      </c>
      <c r="H5123">
        <v>3.6</v>
      </c>
    </row>
    <row r="5124" spans="1:8" x14ac:dyDescent="0.25">
      <c r="A5124" s="1">
        <v>45444</v>
      </c>
      <c r="B5124" t="s">
        <v>38</v>
      </c>
      <c r="C5124">
        <v>99.041370000000001</v>
      </c>
      <c r="D5124">
        <v>101.22937</v>
      </c>
      <c r="E5124">
        <v>-4.7</v>
      </c>
      <c r="F5124">
        <v>0.1</v>
      </c>
      <c r="G5124">
        <v>2.1</v>
      </c>
      <c r="H5124">
        <v>1</v>
      </c>
    </row>
    <row r="5125" spans="1:8" x14ac:dyDescent="0.25">
      <c r="A5125" s="1">
        <v>45444</v>
      </c>
      <c r="B5125" t="s">
        <v>39</v>
      </c>
      <c r="C5125">
        <v>109.07454</v>
      </c>
      <c r="D5125">
        <v>105.63957000000001</v>
      </c>
      <c r="E5125">
        <v>5.3</v>
      </c>
      <c r="F5125">
        <v>1.8</v>
      </c>
      <c r="G5125">
        <v>1.3</v>
      </c>
      <c r="H5125">
        <v>1.3</v>
      </c>
    </row>
    <row r="5126" spans="1:8" x14ac:dyDescent="0.25">
      <c r="A5126" s="1">
        <v>45444</v>
      </c>
      <c r="B5126" t="s">
        <v>2</v>
      </c>
      <c r="C5126">
        <v>100.56681</v>
      </c>
      <c r="D5126">
        <v>104.904</v>
      </c>
      <c r="E5126">
        <v>2.6</v>
      </c>
      <c r="F5126">
        <v>-9.5</v>
      </c>
      <c r="G5126">
        <v>1.3</v>
      </c>
      <c r="H5126">
        <v>11.5</v>
      </c>
    </row>
    <row r="5127" spans="1:8" x14ac:dyDescent="0.25">
      <c r="A5127" s="1">
        <v>45444</v>
      </c>
      <c r="B5127" t="s">
        <v>40</v>
      </c>
      <c r="C5127">
        <v>105.20968000000001</v>
      </c>
      <c r="D5127">
        <v>106.77746999999999</v>
      </c>
      <c r="E5127">
        <v>1.5</v>
      </c>
      <c r="F5127">
        <v>2.1</v>
      </c>
      <c r="G5127">
        <v>5</v>
      </c>
      <c r="H5127">
        <v>5.9</v>
      </c>
    </row>
    <row r="5128" spans="1:8" x14ac:dyDescent="0.25">
      <c r="A5128" s="1">
        <v>45444</v>
      </c>
      <c r="B5128" t="s">
        <v>41</v>
      </c>
      <c r="C5128">
        <v>109.9166</v>
      </c>
      <c r="D5128">
        <v>107.36958</v>
      </c>
      <c r="E5128">
        <v>7.2</v>
      </c>
      <c r="F5128">
        <v>9</v>
      </c>
      <c r="G5128">
        <v>4.4000000000000004</v>
      </c>
      <c r="H5128">
        <v>1.5</v>
      </c>
    </row>
    <row r="5129" spans="1:8" x14ac:dyDescent="0.25">
      <c r="A5129" s="1">
        <v>45444</v>
      </c>
      <c r="B5129" t="s">
        <v>42</v>
      </c>
      <c r="C5129">
        <v>107.09721</v>
      </c>
      <c r="D5129">
        <v>109.65757000000001</v>
      </c>
      <c r="E5129">
        <v>6.7</v>
      </c>
      <c r="F5129">
        <v>7.9</v>
      </c>
      <c r="G5129">
        <v>1.4</v>
      </c>
      <c r="H5129">
        <v>3.6</v>
      </c>
    </row>
    <row r="5130" spans="1:8" x14ac:dyDescent="0.25">
      <c r="A5130" s="1">
        <v>45444</v>
      </c>
      <c r="B5130" t="s">
        <v>43</v>
      </c>
      <c r="C5130">
        <v>103.30313</v>
      </c>
      <c r="D5130">
        <v>105.95332999999999</v>
      </c>
      <c r="E5130">
        <v>0.7</v>
      </c>
      <c r="F5130">
        <v>3</v>
      </c>
      <c r="G5130">
        <v>6.4</v>
      </c>
      <c r="H5130">
        <v>3.8</v>
      </c>
    </row>
    <row r="5131" spans="1:8" x14ac:dyDescent="0.25">
      <c r="A5131" s="1">
        <v>45444</v>
      </c>
      <c r="B5131" t="s">
        <v>44</v>
      </c>
      <c r="C5131">
        <v>98.143709999999999</v>
      </c>
      <c r="D5131">
        <v>99.749080000000006</v>
      </c>
      <c r="E5131">
        <v>35.5</v>
      </c>
      <c r="F5131">
        <v>-0.4</v>
      </c>
      <c r="G5131">
        <v>-1.2</v>
      </c>
      <c r="H5131">
        <v>-2.4</v>
      </c>
    </row>
    <row r="5132" spans="1:8" x14ac:dyDescent="0.25">
      <c r="A5132" s="1">
        <v>45444</v>
      </c>
      <c r="B5132" t="s">
        <v>45</v>
      </c>
      <c r="C5132">
        <v>122.37089</v>
      </c>
      <c r="D5132" t="s">
        <v>49</v>
      </c>
      <c r="E5132" t="s">
        <v>49</v>
      </c>
      <c r="F5132">
        <v>9.6999999999999993</v>
      </c>
      <c r="G5132">
        <v>2.6</v>
      </c>
      <c r="H5132">
        <v>0.1</v>
      </c>
    </row>
    <row r="5133" spans="1:8" x14ac:dyDescent="0.25">
      <c r="A5133" s="1">
        <v>45444</v>
      </c>
      <c r="B5133" t="s">
        <v>46</v>
      </c>
      <c r="C5133">
        <v>121.94377</v>
      </c>
      <c r="D5133">
        <v>112.78948</v>
      </c>
      <c r="E5133">
        <v>-3</v>
      </c>
      <c r="F5133">
        <v>-2.6</v>
      </c>
      <c r="G5133">
        <v>5</v>
      </c>
      <c r="H5133">
        <v>6.9</v>
      </c>
    </row>
    <row r="5134" spans="1:8" x14ac:dyDescent="0.25">
      <c r="A5134" s="1">
        <v>45444</v>
      </c>
      <c r="B5134" t="s">
        <v>47</v>
      </c>
      <c r="C5134">
        <v>118.76778</v>
      </c>
      <c r="D5134">
        <v>107.53783</v>
      </c>
      <c r="E5134">
        <v>-0.4</v>
      </c>
      <c r="F5134">
        <v>-1.5</v>
      </c>
      <c r="G5134">
        <v>7.5</v>
      </c>
      <c r="H5134">
        <v>9.3000000000000007</v>
      </c>
    </row>
    <row r="5135" spans="1:8" x14ac:dyDescent="0.25">
      <c r="A5135" s="1">
        <v>45474</v>
      </c>
      <c r="B5135" t="s">
        <v>1</v>
      </c>
      <c r="C5135">
        <v>111.98145</v>
      </c>
      <c r="D5135">
        <v>103.45064000000001</v>
      </c>
      <c r="E5135">
        <v>-1.5</v>
      </c>
      <c r="F5135">
        <v>6.1</v>
      </c>
      <c r="G5135">
        <v>3.2</v>
      </c>
      <c r="H5135">
        <v>2.2000000000000002</v>
      </c>
    </row>
    <row r="5136" spans="1:8" x14ac:dyDescent="0.25">
      <c r="A5136" s="1">
        <v>45474</v>
      </c>
      <c r="B5136" t="s">
        <v>118</v>
      </c>
      <c r="C5136">
        <v>101.65349000000001</v>
      </c>
      <c r="D5136">
        <v>98.066820000000007</v>
      </c>
      <c r="E5136">
        <v>0.8</v>
      </c>
      <c r="F5136">
        <v>4.0999999999999996</v>
      </c>
      <c r="G5136">
        <v>0.7</v>
      </c>
      <c r="H5136">
        <v>-0.8</v>
      </c>
    </row>
    <row r="5137" spans="1:8" x14ac:dyDescent="0.25">
      <c r="A5137" s="1">
        <v>45474</v>
      </c>
      <c r="B5137" t="s">
        <v>32</v>
      </c>
      <c r="C5137">
        <v>106.84573</v>
      </c>
      <c r="D5137">
        <v>104.28954</v>
      </c>
      <c r="E5137">
        <v>2.8</v>
      </c>
      <c r="F5137">
        <v>11</v>
      </c>
      <c r="G5137">
        <v>3.2</v>
      </c>
      <c r="H5137">
        <v>0.3</v>
      </c>
    </row>
    <row r="5138" spans="1:8" x14ac:dyDescent="0.25">
      <c r="A5138" s="1">
        <v>45474</v>
      </c>
      <c r="B5138" t="s">
        <v>33</v>
      </c>
      <c r="C5138">
        <v>126.89663</v>
      </c>
      <c r="D5138">
        <v>115.48433</v>
      </c>
      <c r="E5138">
        <v>-2.4</v>
      </c>
      <c r="F5138">
        <v>11.5</v>
      </c>
      <c r="G5138">
        <v>2.6</v>
      </c>
      <c r="H5138">
        <v>4.5</v>
      </c>
    </row>
    <row r="5139" spans="1:8" x14ac:dyDescent="0.25">
      <c r="A5139" s="1">
        <v>45474</v>
      </c>
      <c r="B5139" t="s">
        <v>34</v>
      </c>
      <c r="C5139">
        <v>98.640429999999995</v>
      </c>
      <c r="D5139" t="s">
        <v>49</v>
      </c>
      <c r="E5139" t="s">
        <v>49</v>
      </c>
      <c r="F5139">
        <v>-1.9</v>
      </c>
      <c r="G5139">
        <v>3.9</v>
      </c>
      <c r="H5139">
        <v>1.3</v>
      </c>
    </row>
    <row r="5140" spans="1:8" x14ac:dyDescent="0.25">
      <c r="A5140" s="1">
        <v>45474</v>
      </c>
      <c r="B5140" t="s">
        <v>35</v>
      </c>
      <c r="C5140">
        <v>104.72208000000001</v>
      </c>
      <c r="D5140">
        <v>100.8424</v>
      </c>
      <c r="E5140">
        <v>-1.4</v>
      </c>
      <c r="F5140">
        <v>10.3</v>
      </c>
      <c r="G5140">
        <v>7.6</v>
      </c>
      <c r="H5140">
        <v>2.6</v>
      </c>
    </row>
    <row r="5141" spans="1:8" x14ac:dyDescent="0.25">
      <c r="A5141" s="1">
        <v>45474</v>
      </c>
      <c r="B5141" t="s">
        <v>36</v>
      </c>
      <c r="C5141">
        <v>140.90944999999999</v>
      </c>
      <c r="D5141" t="s">
        <v>49</v>
      </c>
      <c r="E5141" t="s">
        <v>49</v>
      </c>
      <c r="F5141">
        <v>5.3</v>
      </c>
      <c r="G5141">
        <v>20</v>
      </c>
      <c r="H5141">
        <v>19.2</v>
      </c>
    </row>
    <row r="5142" spans="1:8" x14ac:dyDescent="0.25">
      <c r="A5142" s="1">
        <v>45474</v>
      </c>
      <c r="B5142" t="s">
        <v>37</v>
      </c>
      <c r="C5142">
        <v>110.22429</v>
      </c>
      <c r="D5142">
        <v>106.85937</v>
      </c>
      <c r="E5142">
        <v>1.6</v>
      </c>
      <c r="F5142">
        <v>3.2</v>
      </c>
      <c r="G5142">
        <v>2.2000000000000002</v>
      </c>
      <c r="H5142">
        <v>3.1</v>
      </c>
    </row>
    <row r="5143" spans="1:8" x14ac:dyDescent="0.25">
      <c r="A5143" s="1">
        <v>45474</v>
      </c>
      <c r="B5143" t="s">
        <v>38</v>
      </c>
      <c r="C5143">
        <v>104.20014999999999</v>
      </c>
      <c r="D5143">
        <v>97.365279999999998</v>
      </c>
      <c r="E5143">
        <v>-3.8</v>
      </c>
      <c r="F5143">
        <v>2.1</v>
      </c>
      <c r="G5143">
        <v>2.1</v>
      </c>
      <c r="H5143">
        <v>1.4</v>
      </c>
    </row>
    <row r="5144" spans="1:8" x14ac:dyDescent="0.25">
      <c r="A5144" s="1">
        <v>45474</v>
      </c>
      <c r="B5144" t="s">
        <v>39</v>
      </c>
      <c r="C5144">
        <v>117.95538000000001</v>
      </c>
      <c r="D5144">
        <v>107.33987999999999</v>
      </c>
      <c r="E5144">
        <v>1.6</v>
      </c>
      <c r="F5144">
        <v>5.0999999999999996</v>
      </c>
      <c r="G5144">
        <v>1.9</v>
      </c>
      <c r="H5144">
        <v>1.7</v>
      </c>
    </row>
    <row r="5145" spans="1:8" x14ac:dyDescent="0.25">
      <c r="A5145" s="1">
        <v>45474</v>
      </c>
      <c r="B5145" t="s">
        <v>2</v>
      </c>
      <c r="C5145">
        <v>113.83359</v>
      </c>
      <c r="D5145">
        <v>109.42534999999999</v>
      </c>
      <c r="E5145">
        <v>4.3</v>
      </c>
      <c r="F5145">
        <v>-0.3</v>
      </c>
      <c r="G5145">
        <v>1</v>
      </c>
      <c r="H5145">
        <v>8.9</v>
      </c>
    </row>
    <row r="5146" spans="1:8" x14ac:dyDescent="0.25">
      <c r="A5146" s="1">
        <v>45474</v>
      </c>
      <c r="B5146" t="s">
        <v>40</v>
      </c>
      <c r="C5146">
        <v>107.42139</v>
      </c>
      <c r="D5146">
        <v>103.59697</v>
      </c>
      <c r="E5146">
        <v>-3</v>
      </c>
      <c r="F5146">
        <v>-0.7</v>
      </c>
      <c r="G5146">
        <v>4.2</v>
      </c>
      <c r="H5146">
        <v>5.4</v>
      </c>
    </row>
    <row r="5147" spans="1:8" x14ac:dyDescent="0.25">
      <c r="A5147" s="1">
        <v>45474</v>
      </c>
      <c r="B5147" t="s">
        <v>41</v>
      </c>
      <c r="C5147">
        <v>112.01314000000001</v>
      </c>
      <c r="D5147">
        <v>100.86789</v>
      </c>
      <c r="E5147">
        <v>-6.1</v>
      </c>
      <c r="F5147">
        <v>5.7</v>
      </c>
      <c r="G5147">
        <v>4.5999999999999996</v>
      </c>
      <c r="H5147">
        <v>2.4</v>
      </c>
    </row>
    <row r="5148" spans="1:8" x14ac:dyDescent="0.25">
      <c r="A5148" s="1">
        <v>45474</v>
      </c>
      <c r="B5148" t="s">
        <v>42</v>
      </c>
      <c r="C5148">
        <v>115.93912</v>
      </c>
      <c r="D5148">
        <v>109.21548</v>
      </c>
      <c r="E5148">
        <v>-0.4</v>
      </c>
      <c r="F5148">
        <v>13.6</v>
      </c>
      <c r="G5148">
        <v>3.1</v>
      </c>
      <c r="H5148">
        <v>5</v>
      </c>
    </row>
    <row r="5149" spans="1:8" x14ac:dyDescent="0.25">
      <c r="A5149" s="1">
        <v>45474</v>
      </c>
      <c r="B5149" t="s">
        <v>43</v>
      </c>
      <c r="C5149">
        <v>113.80148</v>
      </c>
      <c r="D5149">
        <v>107.30383999999999</v>
      </c>
      <c r="E5149">
        <v>1.3</v>
      </c>
      <c r="F5149">
        <v>12.6</v>
      </c>
      <c r="G5149">
        <v>7.3</v>
      </c>
      <c r="H5149">
        <v>5.2</v>
      </c>
    </row>
    <row r="5150" spans="1:8" x14ac:dyDescent="0.25">
      <c r="A5150" s="1">
        <v>45474</v>
      </c>
      <c r="B5150" t="s">
        <v>44</v>
      </c>
      <c r="C5150">
        <v>107.07311</v>
      </c>
      <c r="D5150">
        <v>99.836179999999999</v>
      </c>
      <c r="E5150">
        <v>0.1</v>
      </c>
      <c r="F5150">
        <v>8.4</v>
      </c>
      <c r="G5150">
        <v>0.3</v>
      </c>
      <c r="H5150">
        <v>-1.3</v>
      </c>
    </row>
    <row r="5151" spans="1:8" x14ac:dyDescent="0.25">
      <c r="A5151" s="1">
        <v>45474</v>
      </c>
      <c r="B5151" t="s">
        <v>45</v>
      </c>
      <c r="C5151">
        <v>114.94677</v>
      </c>
      <c r="D5151" t="s">
        <v>49</v>
      </c>
      <c r="E5151" t="s">
        <v>49</v>
      </c>
      <c r="F5151">
        <v>-1.4</v>
      </c>
      <c r="G5151">
        <v>1.9</v>
      </c>
      <c r="H5151">
        <v>1.3</v>
      </c>
    </row>
    <row r="5152" spans="1:8" x14ac:dyDescent="0.25">
      <c r="A5152" s="1">
        <v>45474</v>
      </c>
      <c r="B5152" t="s">
        <v>46</v>
      </c>
      <c r="C5152">
        <v>135.31995000000001</v>
      </c>
      <c r="D5152">
        <v>117.36509</v>
      </c>
      <c r="E5152">
        <v>4.0999999999999996</v>
      </c>
      <c r="F5152">
        <v>3.5</v>
      </c>
      <c r="G5152">
        <v>4.7</v>
      </c>
      <c r="H5152">
        <v>6.4</v>
      </c>
    </row>
    <row r="5153" spans="1:8" x14ac:dyDescent="0.25">
      <c r="A5153" s="1">
        <v>45474</v>
      </c>
      <c r="B5153" t="s">
        <v>47</v>
      </c>
      <c r="C5153">
        <v>128.33909</v>
      </c>
      <c r="D5153">
        <v>106.59958</v>
      </c>
      <c r="E5153">
        <v>-0.9</v>
      </c>
      <c r="F5153">
        <v>-0.8</v>
      </c>
      <c r="G5153">
        <v>6</v>
      </c>
      <c r="H5153">
        <v>8.6</v>
      </c>
    </row>
    <row r="5154" spans="1:8" x14ac:dyDescent="0.25">
      <c r="A5154" s="1">
        <v>45505</v>
      </c>
      <c r="B5154" t="s">
        <v>1</v>
      </c>
      <c r="C5154">
        <v>113.82899</v>
      </c>
      <c r="D5154">
        <v>103.20161</v>
      </c>
      <c r="E5154">
        <v>-0.2</v>
      </c>
      <c r="F5154">
        <v>2.2999999999999998</v>
      </c>
      <c r="G5154">
        <v>3.1</v>
      </c>
      <c r="H5154">
        <v>2.4</v>
      </c>
    </row>
    <row r="5155" spans="1:8" x14ac:dyDescent="0.25">
      <c r="A5155" s="1">
        <v>45505</v>
      </c>
      <c r="B5155" t="s">
        <v>118</v>
      </c>
      <c r="C5155">
        <v>103.38625</v>
      </c>
      <c r="D5155">
        <v>98.922129999999996</v>
      </c>
      <c r="E5155">
        <v>0.9</v>
      </c>
      <c r="F5155">
        <v>4.5</v>
      </c>
      <c r="G5155">
        <v>1.2</v>
      </c>
      <c r="H5155">
        <v>0.1</v>
      </c>
    </row>
    <row r="5156" spans="1:8" x14ac:dyDescent="0.25">
      <c r="A5156" s="1">
        <v>45505</v>
      </c>
      <c r="B5156" t="s">
        <v>32</v>
      </c>
      <c r="C5156">
        <v>115.65354000000001</v>
      </c>
      <c r="D5156">
        <v>105.34532</v>
      </c>
      <c r="E5156">
        <v>1</v>
      </c>
      <c r="F5156">
        <v>-1</v>
      </c>
      <c r="G5156">
        <v>2.6</v>
      </c>
      <c r="H5156">
        <v>0</v>
      </c>
    </row>
    <row r="5157" spans="1:8" x14ac:dyDescent="0.25">
      <c r="A5157" s="1">
        <v>45505</v>
      </c>
      <c r="B5157" t="s">
        <v>33</v>
      </c>
      <c r="C5157">
        <v>126.11542</v>
      </c>
      <c r="D5157">
        <v>109.62544</v>
      </c>
      <c r="E5157">
        <v>-5.0999999999999996</v>
      </c>
      <c r="F5157">
        <v>16.899999999999999</v>
      </c>
      <c r="G5157">
        <v>4.5</v>
      </c>
      <c r="H5157">
        <v>6.9</v>
      </c>
    </row>
    <row r="5158" spans="1:8" x14ac:dyDescent="0.25">
      <c r="A5158" s="1">
        <v>45505</v>
      </c>
      <c r="B5158" t="s">
        <v>34</v>
      </c>
      <c r="C5158">
        <v>109.72545</v>
      </c>
      <c r="D5158" t="s">
        <v>49</v>
      </c>
      <c r="E5158" t="s">
        <v>49</v>
      </c>
      <c r="F5158">
        <v>2.1</v>
      </c>
      <c r="G5158">
        <v>3.6</v>
      </c>
      <c r="H5158">
        <v>1.5</v>
      </c>
    </row>
    <row r="5159" spans="1:8" x14ac:dyDescent="0.25">
      <c r="A5159" s="1">
        <v>45505</v>
      </c>
      <c r="B5159" t="s">
        <v>35</v>
      </c>
      <c r="C5159">
        <v>115.41603000000001</v>
      </c>
      <c r="D5159">
        <v>104.39165</v>
      </c>
      <c r="E5159">
        <v>3.5</v>
      </c>
      <c r="F5159">
        <v>17.399999999999999</v>
      </c>
      <c r="G5159">
        <v>8.9</v>
      </c>
      <c r="H5159">
        <v>5.4</v>
      </c>
    </row>
    <row r="5160" spans="1:8" x14ac:dyDescent="0.25">
      <c r="A5160" s="1">
        <v>45505</v>
      </c>
      <c r="B5160" t="s">
        <v>36</v>
      </c>
      <c r="C5160">
        <v>103.27831</v>
      </c>
      <c r="D5160" t="s">
        <v>49</v>
      </c>
      <c r="E5160" t="s">
        <v>49</v>
      </c>
      <c r="F5160">
        <v>-22.6</v>
      </c>
      <c r="G5160">
        <v>13.7</v>
      </c>
      <c r="H5160">
        <v>12.9</v>
      </c>
    </row>
    <row r="5161" spans="1:8" x14ac:dyDescent="0.25">
      <c r="A5161" s="1">
        <v>45505</v>
      </c>
      <c r="B5161" t="s">
        <v>37</v>
      </c>
      <c r="C5161">
        <v>111.25085</v>
      </c>
      <c r="D5161">
        <v>108.85719</v>
      </c>
      <c r="E5161">
        <v>1.9</v>
      </c>
      <c r="F5161">
        <v>3.9</v>
      </c>
      <c r="G5161">
        <v>2.5</v>
      </c>
      <c r="H5161">
        <v>3.2</v>
      </c>
    </row>
    <row r="5162" spans="1:8" x14ac:dyDescent="0.25">
      <c r="A5162" s="1">
        <v>45505</v>
      </c>
      <c r="B5162" t="s">
        <v>38</v>
      </c>
      <c r="C5162">
        <v>104.08031</v>
      </c>
      <c r="D5162">
        <v>98.903270000000006</v>
      </c>
      <c r="E5162">
        <v>1.6</v>
      </c>
      <c r="F5162">
        <v>5.5</v>
      </c>
      <c r="G5162">
        <v>2.5</v>
      </c>
      <c r="H5162">
        <v>2.5</v>
      </c>
    </row>
    <row r="5163" spans="1:8" x14ac:dyDescent="0.25">
      <c r="A5163" s="1">
        <v>45505</v>
      </c>
      <c r="B5163" t="s">
        <v>39</v>
      </c>
      <c r="C5163">
        <v>120.99979</v>
      </c>
      <c r="D5163">
        <v>110.78536</v>
      </c>
      <c r="E5163">
        <v>3.2</v>
      </c>
      <c r="F5163">
        <v>7.4</v>
      </c>
      <c r="G5163">
        <v>2.7</v>
      </c>
      <c r="H5163">
        <v>2.2999999999999998</v>
      </c>
    </row>
    <row r="5164" spans="1:8" x14ac:dyDescent="0.25">
      <c r="A5164" s="1">
        <v>45505</v>
      </c>
      <c r="B5164" t="s">
        <v>2</v>
      </c>
      <c r="C5164">
        <v>115.79258</v>
      </c>
      <c r="D5164">
        <v>108.47886</v>
      </c>
      <c r="E5164">
        <v>-0.9</v>
      </c>
      <c r="F5164">
        <v>-6</v>
      </c>
      <c r="G5164">
        <v>0.1</v>
      </c>
      <c r="H5164">
        <v>6.1</v>
      </c>
    </row>
    <row r="5165" spans="1:8" x14ac:dyDescent="0.25">
      <c r="A5165" s="1">
        <v>45505</v>
      </c>
      <c r="B5165" t="s">
        <v>40</v>
      </c>
      <c r="C5165">
        <v>110.94933</v>
      </c>
      <c r="D5165">
        <v>106.22929999999999</v>
      </c>
      <c r="E5165">
        <v>2.5</v>
      </c>
      <c r="F5165">
        <v>-0.5</v>
      </c>
      <c r="G5165">
        <v>3.5</v>
      </c>
      <c r="H5165">
        <v>4.8</v>
      </c>
    </row>
    <row r="5166" spans="1:8" x14ac:dyDescent="0.25">
      <c r="A5166" s="1">
        <v>45505</v>
      </c>
      <c r="B5166" t="s">
        <v>41</v>
      </c>
      <c r="C5166">
        <v>115.02564</v>
      </c>
      <c r="D5166">
        <v>100.21202</v>
      </c>
      <c r="E5166">
        <v>-0.7</v>
      </c>
      <c r="F5166">
        <v>1.3</v>
      </c>
      <c r="G5166">
        <v>4.0999999999999996</v>
      </c>
      <c r="H5166">
        <v>2.6</v>
      </c>
    </row>
    <row r="5167" spans="1:8" x14ac:dyDescent="0.25">
      <c r="A5167" s="1">
        <v>45505</v>
      </c>
      <c r="B5167" t="s">
        <v>42</v>
      </c>
      <c r="C5167">
        <v>116.00530000000001</v>
      </c>
      <c r="D5167">
        <v>106.56395999999999</v>
      </c>
      <c r="E5167">
        <v>-2.4</v>
      </c>
      <c r="F5167">
        <v>3.7</v>
      </c>
      <c r="G5167">
        <v>3.2</v>
      </c>
      <c r="H5167">
        <v>5.3</v>
      </c>
    </row>
    <row r="5168" spans="1:8" x14ac:dyDescent="0.25">
      <c r="A5168" s="1">
        <v>45505</v>
      </c>
      <c r="B5168" t="s">
        <v>43</v>
      </c>
      <c r="C5168">
        <v>113.71693999999999</v>
      </c>
      <c r="D5168">
        <v>105.77733000000001</v>
      </c>
      <c r="E5168">
        <v>-1.4</v>
      </c>
      <c r="F5168">
        <v>3.5</v>
      </c>
      <c r="G5168">
        <v>6.8</v>
      </c>
      <c r="H5168">
        <v>5.5</v>
      </c>
    </row>
    <row r="5169" spans="1:8" x14ac:dyDescent="0.25">
      <c r="A5169" s="1">
        <v>45505</v>
      </c>
      <c r="B5169" t="s">
        <v>44</v>
      </c>
      <c r="C5169">
        <v>104.90787</v>
      </c>
      <c r="D5169">
        <v>96.139799999999994</v>
      </c>
      <c r="E5169">
        <v>-3.7</v>
      </c>
      <c r="F5169">
        <v>-4.7</v>
      </c>
      <c r="G5169">
        <v>-0.5</v>
      </c>
      <c r="H5169">
        <v>-1.8</v>
      </c>
    </row>
    <row r="5170" spans="1:8" x14ac:dyDescent="0.25">
      <c r="A5170" s="1">
        <v>45505</v>
      </c>
      <c r="B5170" t="s">
        <v>45</v>
      </c>
      <c r="C5170">
        <v>125.79380999999999</v>
      </c>
      <c r="D5170" t="s">
        <v>49</v>
      </c>
      <c r="E5170" t="s">
        <v>49</v>
      </c>
      <c r="F5170">
        <v>8.8000000000000007</v>
      </c>
      <c r="G5170">
        <v>2.9</v>
      </c>
      <c r="H5170">
        <v>2.2999999999999998</v>
      </c>
    </row>
    <row r="5171" spans="1:8" x14ac:dyDescent="0.25">
      <c r="A5171" s="1">
        <v>45505</v>
      </c>
      <c r="B5171" t="s">
        <v>46</v>
      </c>
      <c r="C5171">
        <v>133.11305999999999</v>
      </c>
      <c r="D5171">
        <v>117.05209000000001</v>
      </c>
      <c r="E5171">
        <v>-0.3</v>
      </c>
      <c r="F5171">
        <v>1.1000000000000001</v>
      </c>
      <c r="G5171">
        <v>4.2</v>
      </c>
      <c r="H5171">
        <v>5.2</v>
      </c>
    </row>
    <row r="5172" spans="1:8" x14ac:dyDescent="0.25">
      <c r="A5172" s="1">
        <v>45505</v>
      </c>
      <c r="B5172" t="s">
        <v>47</v>
      </c>
      <c r="C5172">
        <v>132.41457</v>
      </c>
      <c r="D5172">
        <v>105.92728</v>
      </c>
      <c r="E5172">
        <v>-0.6</v>
      </c>
      <c r="F5172">
        <v>-3</v>
      </c>
      <c r="G5172">
        <v>4.5</v>
      </c>
      <c r="H5172">
        <v>7.5</v>
      </c>
    </row>
    <row r="5173" spans="1:8" x14ac:dyDescent="0.25">
      <c r="A5173" s="1">
        <v>45536</v>
      </c>
      <c r="B5173" t="s">
        <v>1</v>
      </c>
      <c r="C5173">
        <v>109.74694</v>
      </c>
      <c r="D5173">
        <v>104.23742</v>
      </c>
      <c r="E5173">
        <v>1</v>
      </c>
      <c r="F5173">
        <v>3.3</v>
      </c>
      <c r="G5173">
        <v>3.1</v>
      </c>
      <c r="H5173">
        <v>2.6</v>
      </c>
    </row>
    <row r="5174" spans="1:8" x14ac:dyDescent="0.25">
      <c r="A5174" s="1">
        <v>45536</v>
      </c>
      <c r="B5174" t="s">
        <v>118</v>
      </c>
      <c r="C5174">
        <v>100.98166000000001</v>
      </c>
      <c r="D5174">
        <v>99.630939999999995</v>
      </c>
      <c r="E5174">
        <v>0.7</v>
      </c>
      <c r="F5174">
        <v>7.8</v>
      </c>
      <c r="G5174">
        <v>1.9</v>
      </c>
      <c r="H5174">
        <v>1.7</v>
      </c>
    </row>
    <row r="5175" spans="1:8" x14ac:dyDescent="0.25">
      <c r="A5175" s="1">
        <v>45536</v>
      </c>
      <c r="B5175" t="s">
        <v>32</v>
      </c>
      <c r="C5175">
        <v>103.7077</v>
      </c>
      <c r="D5175">
        <v>102.98698</v>
      </c>
      <c r="E5175">
        <v>-2.2000000000000002</v>
      </c>
      <c r="F5175">
        <v>-1.4</v>
      </c>
      <c r="G5175">
        <v>2.2000000000000002</v>
      </c>
      <c r="H5175">
        <v>0</v>
      </c>
    </row>
    <row r="5176" spans="1:8" x14ac:dyDescent="0.25">
      <c r="A5176" s="1">
        <v>45536</v>
      </c>
      <c r="B5176" t="s">
        <v>33</v>
      </c>
      <c r="C5176">
        <v>119.27537</v>
      </c>
      <c r="D5176">
        <v>108.06829999999999</v>
      </c>
      <c r="E5176">
        <v>-1.4</v>
      </c>
      <c r="F5176">
        <v>-1.6</v>
      </c>
      <c r="G5176">
        <v>3.7</v>
      </c>
      <c r="H5176">
        <v>5.4</v>
      </c>
    </row>
    <row r="5177" spans="1:8" x14ac:dyDescent="0.25">
      <c r="A5177" s="1">
        <v>45536</v>
      </c>
      <c r="B5177" t="s">
        <v>34</v>
      </c>
      <c r="C5177">
        <v>104.26616</v>
      </c>
      <c r="D5177" t="s">
        <v>49</v>
      </c>
      <c r="E5177" t="s">
        <v>49</v>
      </c>
      <c r="F5177">
        <v>6</v>
      </c>
      <c r="G5177">
        <v>3.9</v>
      </c>
      <c r="H5177">
        <v>2.4</v>
      </c>
    </row>
    <row r="5178" spans="1:8" x14ac:dyDescent="0.25">
      <c r="A5178" s="1">
        <v>45536</v>
      </c>
      <c r="B5178" t="s">
        <v>35</v>
      </c>
      <c r="C5178">
        <v>105.76473</v>
      </c>
      <c r="D5178">
        <v>99.706999999999994</v>
      </c>
      <c r="E5178">
        <v>-4.5</v>
      </c>
      <c r="F5178">
        <v>6.4</v>
      </c>
      <c r="G5178">
        <v>8.6</v>
      </c>
      <c r="H5178">
        <v>7.2</v>
      </c>
    </row>
    <row r="5179" spans="1:8" x14ac:dyDescent="0.25">
      <c r="A5179" s="1">
        <v>45536</v>
      </c>
      <c r="B5179" t="s">
        <v>36</v>
      </c>
      <c r="C5179">
        <v>104.14998</v>
      </c>
      <c r="D5179" t="s">
        <v>49</v>
      </c>
      <c r="E5179" t="s">
        <v>49</v>
      </c>
      <c r="F5179">
        <v>-20.2</v>
      </c>
      <c r="G5179">
        <v>9.4</v>
      </c>
      <c r="H5179">
        <v>7.8</v>
      </c>
    </row>
    <row r="5180" spans="1:8" x14ac:dyDescent="0.25">
      <c r="A5180" s="1">
        <v>45536</v>
      </c>
      <c r="B5180" t="s">
        <v>37</v>
      </c>
      <c r="C5180">
        <v>108.22042</v>
      </c>
      <c r="D5180">
        <v>105.36548000000001</v>
      </c>
      <c r="E5180">
        <v>-3.2</v>
      </c>
      <c r="F5180">
        <v>13.6</v>
      </c>
      <c r="G5180">
        <v>3.6</v>
      </c>
      <c r="H5180">
        <v>4.8</v>
      </c>
    </row>
    <row r="5181" spans="1:8" x14ac:dyDescent="0.25">
      <c r="A5181" s="1">
        <v>45536</v>
      </c>
      <c r="B5181" t="s">
        <v>38</v>
      </c>
      <c r="C5181">
        <v>101.46872999999999</v>
      </c>
      <c r="D5181">
        <v>98.869739999999993</v>
      </c>
      <c r="E5181">
        <v>0</v>
      </c>
      <c r="F5181">
        <v>7.5</v>
      </c>
      <c r="G5181">
        <v>3.1</v>
      </c>
      <c r="H5181">
        <v>4</v>
      </c>
    </row>
    <row r="5182" spans="1:8" x14ac:dyDescent="0.25">
      <c r="A5182" s="1">
        <v>45536</v>
      </c>
      <c r="B5182" t="s">
        <v>39</v>
      </c>
      <c r="C5182">
        <v>114.32696</v>
      </c>
      <c r="D5182">
        <v>108.39288000000001</v>
      </c>
      <c r="E5182">
        <v>-2.2000000000000002</v>
      </c>
      <c r="F5182">
        <v>5.4</v>
      </c>
      <c r="G5182">
        <v>3</v>
      </c>
      <c r="H5182">
        <v>2.8</v>
      </c>
    </row>
    <row r="5183" spans="1:8" x14ac:dyDescent="0.25">
      <c r="A5183" s="1">
        <v>45536</v>
      </c>
      <c r="B5183" t="s">
        <v>2</v>
      </c>
      <c r="C5183">
        <v>115.55459</v>
      </c>
      <c r="D5183">
        <v>109.97243</v>
      </c>
      <c r="E5183">
        <v>1.4</v>
      </c>
      <c r="F5183">
        <v>0.8</v>
      </c>
      <c r="G5183">
        <v>0.2</v>
      </c>
      <c r="H5183">
        <v>5</v>
      </c>
    </row>
    <row r="5184" spans="1:8" x14ac:dyDescent="0.25">
      <c r="A5184" s="1">
        <v>45536</v>
      </c>
      <c r="B5184" t="s">
        <v>40</v>
      </c>
      <c r="C5184">
        <v>107.21261</v>
      </c>
      <c r="D5184">
        <v>104.51476</v>
      </c>
      <c r="E5184">
        <v>-1.6</v>
      </c>
      <c r="F5184">
        <v>-5.6</v>
      </c>
      <c r="G5184">
        <v>2.4</v>
      </c>
      <c r="H5184">
        <v>3.4</v>
      </c>
    </row>
    <row r="5185" spans="1:8" x14ac:dyDescent="0.25">
      <c r="A5185" s="1">
        <v>45536</v>
      </c>
      <c r="B5185" t="s">
        <v>41</v>
      </c>
      <c r="C5185">
        <v>111.54809</v>
      </c>
      <c r="D5185">
        <v>101.77959</v>
      </c>
      <c r="E5185">
        <v>1.6</v>
      </c>
      <c r="F5185">
        <v>3</v>
      </c>
      <c r="G5185">
        <v>4</v>
      </c>
      <c r="H5185">
        <v>2.8</v>
      </c>
    </row>
    <row r="5186" spans="1:8" x14ac:dyDescent="0.25">
      <c r="A5186" s="1">
        <v>45536</v>
      </c>
      <c r="B5186" t="s">
        <v>42</v>
      </c>
      <c r="C5186">
        <v>111.28452</v>
      </c>
      <c r="D5186">
        <v>109.29439000000001</v>
      </c>
      <c r="E5186">
        <v>2.6</v>
      </c>
      <c r="F5186">
        <v>3.7</v>
      </c>
      <c r="G5186">
        <v>3.3</v>
      </c>
      <c r="H5186">
        <v>5</v>
      </c>
    </row>
    <row r="5187" spans="1:8" x14ac:dyDescent="0.25">
      <c r="A5187" s="1">
        <v>45536</v>
      </c>
      <c r="B5187" t="s">
        <v>43</v>
      </c>
      <c r="C5187">
        <v>109.71238</v>
      </c>
      <c r="D5187">
        <v>107.66038</v>
      </c>
      <c r="E5187">
        <v>1.8</v>
      </c>
      <c r="F5187">
        <v>7</v>
      </c>
      <c r="G5187">
        <v>6.8</v>
      </c>
      <c r="H5187">
        <v>6</v>
      </c>
    </row>
    <row r="5188" spans="1:8" x14ac:dyDescent="0.25">
      <c r="A5188" s="1">
        <v>45536</v>
      </c>
      <c r="B5188" t="s">
        <v>44</v>
      </c>
      <c r="C5188">
        <v>97.619709999999998</v>
      </c>
      <c r="D5188">
        <v>97.926599999999993</v>
      </c>
      <c r="E5188">
        <v>1.9</v>
      </c>
      <c r="F5188">
        <v>2.8</v>
      </c>
      <c r="G5188">
        <v>-0.1</v>
      </c>
      <c r="H5188">
        <v>-1.1000000000000001</v>
      </c>
    </row>
    <row r="5189" spans="1:8" x14ac:dyDescent="0.25">
      <c r="A5189" s="1">
        <v>45536</v>
      </c>
      <c r="B5189" t="s">
        <v>45</v>
      </c>
      <c r="C5189">
        <v>117.73475999999999</v>
      </c>
      <c r="D5189" t="s">
        <v>49</v>
      </c>
      <c r="E5189" t="s">
        <v>49</v>
      </c>
      <c r="F5189">
        <v>10.7</v>
      </c>
      <c r="G5189">
        <v>3.9</v>
      </c>
      <c r="H5189">
        <v>3.3</v>
      </c>
    </row>
    <row r="5190" spans="1:8" x14ac:dyDescent="0.25">
      <c r="A5190" s="1">
        <v>45536</v>
      </c>
      <c r="B5190" t="s">
        <v>46</v>
      </c>
      <c r="C5190">
        <v>121.10107000000001</v>
      </c>
      <c r="D5190">
        <v>116.80756</v>
      </c>
      <c r="E5190">
        <v>-0.2</v>
      </c>
      <c r="F5190">
        <v>6.2</v>
      </c>
      <c r="G5190">
        <v>4.4000000000000004</v>
      </c>
      <c r="H5190">
        <v>5.2</v>
      </c>
    </row>
    <row r="5191" spans="1:8" x14ac:dyDescent="0.25">
      <c r="A5191" s="1">
        <v>45536</v>
      </c>
      <c r="B5191" t="s">
        <v>47</v>
      </c>
      <c r="C5191">
        <v>132.45535000000001</v>
      </c>
      <c r="D5191">
        <v>108.15403000000001</v>
      </c>
      <c r="E5191">
        <v>2.1</v>
      </c>
      <c r="F5191">
        <v>0.7</v>
      </c>
      <c r="G5191">
        <v>3.9</v>
      </c>
      <c r="H5191">
        <v>6.8</v>
      </c>
    </row>
    <row r="5192" spans="1:8" x14ac:dyDescent="0.25">
      <c r="A5192" s="1">
        <v>45566</v>
      </c>
      <c r="B5192" t="s">
        <v>1</v>
      </c>
      <c r="C5192">
        <v>113.56516999999999</v>
      </c>
      <c r="D5192">
        <v>104.29883</v>
      </c>
      <c r="E5192">
        <v>0.1</v>
      </c>
      <c r="F5192">
        <v>6.1</v>
      </c>
      <c r="G5192">
        <v>3.4</v>
      </c>
      <c r="H5192">
        <v>3</v>
      </c>
    </row>
    <row r="5193" spans="1:8" x14ac:dyDescent="0.25">
      <c r="A5193" s="1">
        <v>45566</v>
      </c>
      <c r="B5193" t="s">
        <v>118</v>
      </c>
      <c r="C5193">
        <v>108.16792</v>
      </c>
      <c r="D5193">
        <v>97.360659999999996</v>
      </c>
      <c r="E5193">
        <v>-2.2999999999999998</v>
      </c>
      <c r="F5193">
        <v>4</v>
      </c>
      <c r="G5193">
        <v>2.1</v>
      </c>
      <c r="H5193">
        <v>2</v>
      </c>
    </row>
    <row r="5194" spans="1:8" x14ac:dyDescent="0.25">
      <c r="A5194" s="1">
        <v>45566</v>
      </c>
      <c r="B5194" t="s">
        <v>32</v>
      </c>
      <c r="C5194">
        <v>104.51934</v>
      </c>
      <c r="D5194">
        <v>96.403559999999999</v>
      </c>
      <c r="E5194">
        <v>-6.4</v>
      </c>
      <c r="F5194">
        <v>2</v>
      </c>
      <c r="G5194">
        <v>2.1</v>
      </c>
      <c r="H5194">
        <v>0.9</v>
      </c>
    </row>
    <row r="5195" spans="1:8" x14ac:dyDescent="0.25">
      <c r="A5195" s="1">
        <v>45566</v>
      </c>
      <c r="B5195" t="s">
        <v>33</v>
      </c>
      <c r="C5195">
        <v>131.53973999999999</v>
      </c>
      <c r="D5195">
        <v>117.37285</v>
      </c>
      <c r="E5195">
        <v>8.6</v>
      </c>
      <c r="F5195">
        <v>12.6</v>
      </c>
      <c r="G5195">
        <v>4.7</v>
      </c>
      <c r="H5195">
        <v>6.2</v>
      </c>
    </row>
    <row r="5196" spans="1:8" x14ac:dyDescent="0.25">
      <c r="A5196" s="1">
        <v>45566</v>
      </c>
      <c r="B5196" t="s">
        <v>34</v>
      </c>
      <c r="C5196">
        <v>99.265270000000001</v>
      </c>
      <c r="D5196" t="s">
        <v>49</v>
      </c>
      <c r="E5196" t="s">
        <v>49</v>
      </c>
      <c r="F5196">
        <v>5.3</v>
      </c>
      <c r="G5196">
        <v>4</v>
      </c>
      <c r="H5196">
        <v>3.8</v>
      </c>
    </row>
    <row r="5197" spans="1:8" x14ac:dyDescent="0.25">
      <c r="A5197" s="1">
        <v>45566</v>
      </c>
      <c r="B5197" t="s">
        <v>35</v>
      </c>
      <c r="C5197">
        <v>114.84141</v>
      </c>
      <c r="D5197">
        <v>101.2987</v>
      </c>
      <c r="E5197">
        <v>1.6</v>
      </c>
      <c r="F5197">
        <v>8.5</v>
      </c>
      <c r="G5197">
        <v>8.6</v>
      </c>
      <c r="H5197">
        <v>7.7</v>
      </c>
    </row>
    <row r="5198" spans="1:8" x14ac:dyDescent="0.25">
      <c r="A5198" s="1">
        <v>45566</v>
      </c>
      <c r="B5198" t="s">
        <v>36</v>
      </c>
      <c r="C5198">
        <v>114.58257999999999</v>
      </c>
      <c r="D5198" t="s">
        <v>49</v>
      </c>
      <c r="E5198" t="s">
        <v>49</v>
      </c>
      <c r="F5198">
        <v>25</v>
      </c>
      <c r="G5198">
        <v>10.6</v>
      </c>
      <c r="H5198">
        <v>10.7</v>
      </c>
    </row>
    <row r="5199" spans="1:8" x14ac:dyDescent="0.25">
      <c r="A5199" s="1">
        <v>45566</v>
      </c>
      <c r="B5199" t="s">
        <v>37</v>
      </c>
      <c r="C5199">
        <v>116.96178</v>
      </c>
      <c r="D5199">
        <v>104.12376</v>
      </c>
      <c r="E5199">
        <v>-1.2</v>
      </c>
      <c r="F5199">
        <v>-0.3</v>
      </c>
      <c r="G5199">
        <v>3.2</v>
      </c>
      <c r="H5199">
        <v>3.7</v>
      </c>
    </row>
    <row r="5200" spans="1:8" x14ac:dyDescent="0.25">
      <c r="A5200" s="1">
        <v>45566</v>
      </c>
      <c r="B5200" t="s">
        <v>38</v>
      </c>
      <c r="C5200">
        <v>107.20717999999999</v>
      </c>
      <c r="D5200">
        <v>99.133340000000004</v>
      </c>
      <c r="E5200">
        <v>0.3</v>
      </c>
      <c r="F5200">
        <v>1.7</v>
      </c>
      <c r="G5200">
        <v>2.9</v>
      </c>
      <c r="H5200">
        <v>3.5</v>
      </c>
    </row>
    <row r="5201" spans="1:8" x14ac:dyDescent="0.25">
      <c r="A5201" s="1">
        <v>45566</v>
      </c>
      <c r="B5201" t="s">
        <v>39</v>
      </c>
      <c r="C5201">
        <v>114.18691</v>
      </c>
      <c r="D5201">
        <v>106.31528</v>
      </c>
      <c r="E5201">
        <v>-1.9</v>
      </c>
      <c r="F5201">
        <v>5.6</v>
      </c>
      <c r="G5201">
        <v>3.3</v>
      </c>
      <c r="H5201">
        <v>3.3</v>
      </c>
    </row>
    <row r="5202" spans="1:8" x14ac:dyDescent="0.25">
      <c r="A5202" s="1">
        <v>45566</v>
      </c>
      <c r="B5202" t="s">
        <v>2</v>
      </c>
      <c r="C5202">
        <v>110.66893</v>
      </c>
      <c r="D5202">
        <v>110.68044</v>
      </c>
      <c r="E5202">
        <v>0.6</v>
      </c>
      <c r="F5202">
        <v>1.7</v>
      </c>
      <c r="G5202">
        <v>0.3</v>
      </c>
      <c r="H5202">
        <v>3.8</v>
      </c>
    </row>
    <row r="5203" spans="1:8" x14ac:dyDescent="0.25">
      <c r="A5203" s="1">
        <v>45566</v>
      </c>
      <c r="B5203" t="s">
        <v>40</v>
      </c>
      <c r="C5203">
        <v>108.63437</v>
      </c>
      <c r="D5203">
        <v>103.49561</v>
      </c>
      <c r="E5203">
        <v>-1</v>
      </c>
      <c r="F5203">
        <v>-6.1</v>
      </c>
      <c r="G5203">
        <v>1.5</v>
      </c>
      <c r="H5203">
        <v>2.8</v>
      </c>
    </row>
    <row r="5204" spans="1:8" x14ac:dyDescent="0.25">
      <c r="A5204" s="1">
        <v>45566</v>
      </c>
      <c r="B5204" t="s">
        <v>41</v>
      </c>
      <c r="C5204">
        <v>113.45135999999999</v>
      </c>
      <c r="D5204">
        <v>103.12005000000001</v>
      </c>
      <c r="E5204">
        <v>1.3</v>
      </c>
      <c r="F5204">
        <v>6.3</v>
      </c>
      <c r="G5204">
        <v>4.2</v>
      </c>
      <c r="H5204">
        <v>3.4</v>
      </c>
    </row>
    <row r="5205" spans="1:8" x14ac:dyDescent="0.25">
      <c r="A5205" s="1">
        <v>45566</v>
      </c>
      <c r="B5205" t="s">
        <v>42</v>
      </c>
      <c r="C5205">
        <v>118.91269</v>
      </c>
      <c r="D5205">
        <v>110.46274</v>
      </c>
      <c r="E5205">
        <v>1.1000000000000001</v>
      </c>
      <c r="F5205">
        <v>10.8</v>
      </c>
      <c r="G5205">
        <v>4.0999999999999996</v>
      </c>
      <c r="H5205">
        <v>4.4000000000000004</v>
      </c>
    </row>
    <row r="5206" spans="1:8" x14ac:dyDescent="0.25">
      <c r="A5206" s="1">
        <v>45566</v>
      </c>
      <c r="B5206" t="s">
        <v>43</v>
      </c>
      <c r="C5206">
        <v>119.29456999999999</v>
      </c>
      <c r="D5206">
        <v>109.36006</v>
      </c>
      <c r="E5206">
        <v>1.6</v>
      </c>
      <c r="F5206">
        <v>12.8</v>
      </c>
      <c r="G5206">
        <v>7.4</v>
      </c>
      <c r="H5206">
        <v>6.8</v>
      </c>
    </row>
    <row r="5207" spans="1:8" x14ac:dyDescent="0.25">
      <c r="A5207" s="1">
        <v>45566</v>
      </c>
      <c r="B5207" t="s">
        <v>44</v>
      </c>
      <c r="C5207">
        <v>105.75274</v>
      </c>
      <c r="D5207">
        <v>97.316640000000007</v>
      </c>
      <c r="E5207">
        <v>-0.6</v>
      </c>
      <c r="F5207">
        <v>3.3</v>
      </c>
      <c r="G5207">
        <v>0.3</v>
      </c>
      <c r="H5207">
        <v>-0.8</v>
      </c>
    </row>
    <row r="5208" spans="1:8" x14ac:dyDescent="0.25">
      <c r="A5208" s="1">
        <v>45566</v>
      </c>
      <c r="B5208" t="s">
        <v>45</v>
      </c>
      <c r="C5208">
        <v>114.77049</v>
      </c>
      <c r="D5208" t="s">
        <v>49</v>
      </c>
      <c r="E5208" t="s">
        <v>49</v>
      </c>
      <c r="F5208">
        <v>7</v>
      </c>
      <c r="G5208">
        <v>4.2</v>
      </c>
      <c r="H5208">
        <v>3.1</v>
      </c>
    </row>
    <row r="5209" spans="1:8" x14ac:dyDescent="0.25">
      <c r="A5209" s="1">
        <v>45566</v>
      </c>
      <c r="B5209" t="s">
        <v>46</v>
      </c>
      <c r="C5209">
        <v>128.07405</v>
      </c>
      <c r="D5209">
        <v>120.60664</v>
      </c>
      <c r="E5209">
        <v>3.3</v>
      </c>
      <c r="F5209">
        <v>17.5</v>
      </c>
      <c r="G5209">
        <v>5.7</v>
      </c>
      <c r="H5209">
        <v>6</v>
      </c>
    </row>
    <row r="5210" spans="1:8" x14ac:dyDescent="0.25">
      <c r="A5210" s="1">
        <v>45566</v>
      </c>
      <c r="B5210" t="s">
        <v>47</v>
      </c>
      <c r="C5210">
        <v>121.03313</v>
      </c>
      <c r="D5210">
        <v>109.49294999999999</v>
      </c>
      <c r="E5210">
        <v>1.2</v>
      </c>
      <c r="F5210">
        <v>2.1</v>
      </c>
      <c r="G5210">
        <v>3.7</v>
      </c>
      <c r="H5210">
        <v>5.8</v>
      </c>
    </row>
    <row r="5211" spans="1:8" x14ac:dyDescent="0.25">
      <c r="A5211" s="1">
        <v>45597</v>
      </c>
      <c r="B5211" t="s">
        <v>1</v>
      </c>
      <c r="C5211">
        <v>104.61993</v>
      </c>
      <c r="D5211">
        <v>103.77293</v>
      </c>
      <c r="E5211">
        <v>-0.5</v>
      </c>
      <c r="F5211">
        <v>1.7</v>
      </c>
      <c r="G5211">
        <v>3.2</v>
      </c>
      <c r="H5211">
        <v>3.1</v>
      </c>
    </row>
    <row r="5212" spans="1:8" x14ac:dyDescent="0.25">
      <c r="A5212" s="1">
        <v>45597</v>
      </c>
      <c r="B5212" t="s">
        <v>118</v>
      </c>
      <c r="C5212">
        <v>102.5705</v>
      </c>
      <c r="D5212">
        <v>98.293260000000004</v>
      </c>
      <c r="E5212">
        <v>1</v>
      </c>
      <c r="F5212">
        <v>4.5</v>
      </c>
      <c r="G5212">
        <v>2.2999999999999998</v>
      </c>
      <c r="H5212">
        <v>2.2999999999999998</v>
      </c>
    </row>
    <row r="5213" spans="1:8" x14ac:dyDescent="0.25">
      <c r="A5213" s="1">
        <v>45597</v>
      </c>
      <c r="B5213" t="s">
        <v>32</v>
      </c>
      <c r="C5213">
        <v>103.43492999999999</v>
      </c>
      <c r="D5213">
        <v>105.48318</v>
      </c>
      <c r="E5213">
        <v>9.4</v>
      </c>
      <c r="F5213">
        <v>14</v>
      </c>
      <c r="G5213">
        <v>3.1</v>
      </c>
      <c r="H5213">
        <v>2.8</v>
      </c>
    </row>
    <row r="5214" spans="1:8" x14ac:dyDescent="0.25">
      <c r="A5214" s="1">
        <v>45597</v>
      </c>
      <c r="B5214" t="s">
        <v>33</v>
      </c>
      <c r="C5214">
        <v>129.46473</v>
      </c>
      <c r="D5214">
        <v>126.29975</v>
      </c>
      <c r="E5214">
        <v>7.6</v>
      </c>
      <c r="F5214">
        <v>17.8</v>
      </c>
      <c r="G5214">
        <v>6</v>
      </c>
      <c r="H5214">
        <v>6.7</v>
      </c>
    </row>
    <row r="5215" spans="1:8" x14ac:dyDescent="0.25">
      <c r="A5215" s="1">
        <v>45597</v>
      </c>
      <c r="B5215" t="s">
        <v>34</v>
      </c>
      <c r="C5215">
        <v>99.662509999999997</v>
      </c>
      <c r="D5215" t="s">
        <v>49</v>
      </c>
      <c r="E5215" t="s">
        <v>49</v>
      </c>
      <c r="F5215">
        <v>-4.8</v>
      </c>
      <c r="G5215">
        <v>3.2</v>
      </c>
      <c r="H5215">
        <v>2.7</v>
      </c>
    </row>
    <row r="5216" spans="1:8" x14ac:dyDescent="0.25">
      <c r="A5216" s="1">
        <v>45597</v>
      </c>
      <c r="B5216" t="s">
        <v>35</v>
      </c>
      <c r="C5216">
        <v>110.17322</v>
      </c>
      <c r="D5216">
        <v>102.13240999999999</v>
      </c>
      <c r="E5216">
        <v>0.8</v>
      </c>
      <c r="F5216">
        <v>5.2</v>
      </c>
      <c r="G5216">
        <v>8.3000000000000007</v>
      </c>
      <c r="H5216">
        <v>8.1</v>
      </c>
    </row>
    <row r="5217" spans="1:8" x14ac:dyDescent="0.25">
      <c r="A5217" s="1">
        <v>45597</v>
      </c>
      <c r="B5217" t="s">
        <v>36</v>
      </c>
      <c r="C5217">
        <v>112.67556999999999</v>
      </c>
      <c r="D5217" t="s">
        <v>49</v>
      </c>
      <c r="E5217" t="s">
        <v>49</v>
      </c>
      <c r="F5217">
        <v>10.3</v>
      </c>
      <c r="G5217">
        <v>10.6</v>
      </c>
      <c r="H5217">
        <v>11.9</v>
      </c>
    </row>
    <row r="5218" spans="1:8" x14ac:dyDescent="0.25">
      <c r="A5218" s="1">
        <v>45597</v>
      </c>
      <c r="B5218" t="s">
        <v>37</v>
      </c>
      <c r="C5218">
        <v>111.75127000000001</v>
      </c>
      <c r="D5218">
        <v>106.97193</v>
      </c>
      <c r="E5218">
        <v>2.7</v>
      </c>
      <c r="F5218">
        <v>13.6</v>
      </c>
      <c r="G5218">
        <v>4.0999999999999996</v>
      </c>
      <c r="H5218">
        <v>4.9000000000000004</v>
      </c>
    </row>
    <row r="5219" spans="1:8" x14ac:dyDescent="0.25">
      <c r="A5219" s="1">
        <v>45597</v>
      </c>
      <c r="B5219" t="s">
        <v>38</v>
      </c>
      <c r="C5219">
        <v>99.221760000000003</v>
      </c>
      <c r="D5219">
        <v>100.31241</v>
      </c>
      <c r="E5219">
        <v>1.2</v>
      </c>
      <c r="F5219">
        <v>-1.3</v>
      </c>
      <c r="G5219">
        <v>2.5</v>
      </c>
      <c r="H5219">
        <v>2.7</v>
      </c>
    </row>
    <row r="5220" spans="1:8" x14ac:dyDescent="0.25">
      <c r="A5220" s="1">
        <v>45597</v>
      </c>
      <c r="B5220" t="s">
        <v>39</v>
      </c>
      <c r="C5220">
        <v>103.5004</v>
      </c>
      <c r="D5220">
        <v>105.43337</v>
      </c>
      <c r="E5220">
        <v>-0.8</v>
      </c>
      <c r="F5220">
        <v>0.3</v>
      </c>
      <c r="G5220">
        <v>3</v>
      </c>
      <c r="H5220">
        <v>3.3</v>
      </c>
    </row>
    <row r="5221" spans="1:8" x14ac:dyDescent="0.25">
      <c r="A5221" s="1">
        <v>45597</v>
      </c>
      <c r="B5221" t="s">
        <v>2</v>
      </c>
      <c r="C5221">
        <v>97.023089999999996</v>
      </c>
      <c r="D5221">
        <v>101.16458</v>
      </c>
      <c r="E5221">
        <v>-8.6</v>
      </c>
      <c r="F5221">
        <v>-12</v>
      </c>
      <c r="G5221">
        <v>-0.8</v>
      </c>
      <c r="H5221">
        <v>1.4</v>
      </c>
    </row>
    <row r="5222" spans="1:8" x14ac:dyDescent="0.25">
      <c r="A5222" s="1">
        <v>45597</v>
      </c>
      <c r="B5222" t="s">
        <v>40</v>
      </c>
      <c r="C5222">
        <v>105.736</v>
      </c>
      <c r="D5222">
        <v>106.11638000000001</v>
      </c>
      <c r="E5222">
        <v>2.5</v>
      </c>
      <c r="F5222">
        <v>-8.3000000000000007</v>
      </c>
      <c r="G5222">
        <v>0.5</v>
      </c>
      <c r="H5222">
        <v>1</v>
      </c>
    </row>
    <row r="5223" spans="1:8" x14ac:dyDescent="0.25">
      <c r="A5223" s="1">
        <v>45597</v>
      </c>
      <c r="B5223" t="s">
        <v>41</v>
      </c>
      <c r="C5223">
        <v>99.540490000000005</v>
      </c>
      <c r="D5223">
        <v>100.57606</v>
      </c>
      <c r="E5223">
        <v>-2.5</v>
      </c>
      <c r="F5223">
        <v>-2.4</v>
      </c>
      <c r="G5223">
        <v>3.6</v>
      </c>
      <c r="H5223">
        <v>3.2</v>
      </c>
    </row>
    <row r="5224" spans="1:8" x14ac:dyDescent="0.25">
      <c r="A5224" s="1">
        <v>45597</v>
      </c>
      <c r="B5224" t="s">
        <v>42</v>
      </c>
      <c r="C5224">
        <v>109.84309</v>
      </c>
      <c r="D5224">
        <v>108.17393</v>
      </c>
      <c r="E5224">
        <v>-2.1</v>
      </c>
      <c r="F5224">
        <v>2</v>
      </c>
      <c r="G5224">
        <v>3.9</v>
      </c>
      <c r="H5224">
        <v>3.5</v>
      </c>
    </row>
    <row r="5225" spans="1:8" x14ac:dyDescent="0.25">
      <c r="A5225" s="1">
        <v>45597</v>
      </c>
      <c r="B5225" t="s">
        <v>43</v>
      </c>
      <c r="C5225">
        <v>112.33168000000001</v>
      </c>
      <c r="D5225">
        <v>108.47150999999999</v>
      </c>
      <c r="E5225">
        <v>-0.8</v>
      </c>
      <c r="F5225">
        <v>8.8000000000000007</v>
      </c>
      <c r="G5225">
        <v>7.6</v>
      </c>
      <c r="H5225">
        <v>7.3</v>
      </c>
    </row>
    <row r="5226" spans="1:8" x14ac:dyDescent="0.25">
      <c r="A5226" s="1">
        <v>45597</v>
      </c>
      <c r="B5226" t="s">
        <v>44</v>
      </c>
      <c r="C5226">
        <v>96.255020000000002</v>
      </c>
      <c r="D5226">
        <v>96.303690000000003</v>
      </c>
      <c r="E5226">
        <v>-1</v>
      </c>
      <c r="F5226">
        <v>0.9</v>
      </c>
      <c r="G5226">
        <v>0.3</v>
      </c>
      <c r="H5226">
        <v>-0.4</v>
      </c>
    </row>
    <row r="5227" spans="1:8" x14ac:dyDescent="0.25">
      <c r="A5227" s="1">
        <v>45597</v>
      </c>
      <c r="B5227" t="s">
        <v>45</v>
      </c>
      <c r="C5227">
        <v>101.66307</v>
      </c>
      <c r="D5227" t="s">
        <v>49</v>
      </c>
      <c r="E5227" t="s">
        <v>49</v>
      </c>
      <c r="F5227">
        <v>-1</v>
      </c>
      <c r="G5227">
        <v>3.7</v>
      </c>
      <c r="H5227">
        <v>3</v>
      </c>
    </row>
    <row r="5228" spans="1:8" x14ac:dyDescent="0.25">
      <c r="A5228" s="1">
        <v>45597</v>
      </c>
      <c r="B5228" t="s">
        <v>46</v>
      </c>
      <c r="C5228">
        <v>117.57098999999999</v>
      </c>
      <c r="D5228">
        <v>119.98349</v>
      </c>
      <c r="E5228">
        <v>-0.5</v>
      </c>
      <c r="F5228">
        <v>19.5</v>
      </c>
      <c r="G5228">
        <v>6.9</v>
      </c>
      <c r="H5228">
        <v>6.7</v>
      </c>
    </row>
    <row r="5229" spans="1:8" x14ac:dyDescent="0.25">
      <c r="A5229" s="1">
        <v>45597</v>
      </c>
      <c r="B5229" t="s">
        <v>47</v>
      </c>
      <c r="C5229">
        <v>104.01848</v>
      </c>
      <c r="D5229">
        <v>110.27761</v>
      </c>
      <c r="E5229">
        <v>0.7</v>
      </c>
      <c r="F5229">
        <v>-2.1</v>
      </c>
      <c r="G5229">
        <v>3.2</v>
      </c>
      <c r="H5229">
        <v>4.3</v>
      </c>
    </row>
    <row r="5230" spans="1:8" x14ac:dyDescent="0.25">
      <c r="A5230" s="1">
        <v>45627</v>
      </c>
      <c r="B5230" t="s">
        <v>1</v>
      </c>
      <c r="C5230">
        <v>94.030429999999996</v>
      </c>
      <c r="D5230">
        <v>103.76289</v>
      </c>
      <c r="E5230">
        <v>0</v>
      </c>
      <c r="F5230">
        <v>1.4</v>
      </c>
      <c r="G5230">
        <v>3.1</v>
      </c>
      <c r="H5230">
        <v>3.1</v>
      </c>
    </row>
    <row r="5231" spans="1:8" x14ac:dyDescent="0.25">
      <c r="A5231" s="1">
        <v>45627</v>
      </c>
      <c r="B5231" t="s">
        <v>118</v>
      </c>
      <c r="C5231">
        <v>99.563199999999995</v>
      </c>
      <c r="D5231">
        <v>100.09757999999999</v>
      </c>
      <c r="E5231">
        <v>1.8</v>
      </c>
      <c r="F5231">
        <v>5</v>
      </c>
      <c r="G5231">
        <v>2.6</v>
      </c>
      <c r="H5231">
        <v>2.6</v>
      </c>
    </row>
    <row r="5232" spans="1:8" x14ac:dyDescent="0.25">
      <c r="A5232" s="1">
        <v>45627</v>
      </c>
      <c r="B5232" t="s">
        <v>32</v>
      </c>
      <c r="C5232">
        <v>90.670609999999996</v>
      </c>
      <c r="D5232">
        <v>110.33132999999999</v>
      </c>
      <c r="E5232">
        <v>4.5999999999999996</v>
      </c>
      <c r="F5232">
        <v>11.3</v>
      </c>
      <c r="G5232">
        <v>3.6</v>
      </c>
      <c r="H5232">
        <v>3.6</v>
      </c>
    </row>
    <row r="5233" spans="1:8" x14ac:dyDescent="0.25">
      <c r="A5233" s="1">
        <v>45627</v>
      </c>
      <c r="B5233" t="s">
        <v>33</v>
      </c>
      <c r="C5233">
        <v>124.81192</v>
      </c>
      <c r="D5233">
        <v>115.79358999999999</v>
      </c>
      <c r="E5233">
        <v>-8.3000000000000007</v>
      </c>
      <c r="F5233">
        <v>2.9</v>
      </c>
      <c r="G5233">
        <v>5.7</v>
      </c>
      <c r="H5233">
        <v>5.7</v>
      </c>
    </row>
    <row r="5234" spans="1:8" x14ac:dyDescent="0.25">
      <c r="A5234" s="1">
        <v>45627</v>
      </c>
      <c r="B5234" t="s">
        <v>34</v>
      </c>
      <c r="C5234">
        <v>98.670580000000001</v>
      </c>
      <c r="D5234" t="s">
        <v>49</v>
      </c>
      <c r="E5234" t="s">
        <v>49</v>
      </c>
      <c r="F5234">
        <v>-9.8000000000000007</v>
      </c>
      <c r="G5234">
        <v>1.9</v>
      </c>
      <c r="H5234">
        <v>1.9</v>
      </c>
    </row>
    <row r="5235" spans="1:8" x14ac:dyDescent="0.25">
      <c r="A5235" s="1">
        <v>45627</v>
      </c>
      <c r="B5235" t="s">
        <v>35</v>
      </c>
      <c r="C5235">
        <v>87.124200000000002</v>
      </c>
      <c r="D5235">
        <v>96.626549999999995</v>
      </c>
      <c r="E5235">
        <v>-5.4</v>
      </c>
      <c r="F5235">
        <v>-8.1999999999999993</v>
      </c>
      <c r="G5235">
        <v>6.9</v>
      </c>
      <c r="H5235">
        <v>6.9</v>
      </c>
    </row>
    <row r="5236" spans="1:8" x14ac:dyDescent="0.25">
      <c r="A5236" s="1">
        <v>45627</v>
      </c>
      <c r="B5236" t="s">
        <v>36</v>
      </c>
      <c r="C5236">
        <v>108.31932</v>
      </c>
      <c r="D5236" t="s">
        <v>49</v>
      </c>
      <c r="E5236" t="s">
        <v>49</v>
      </c>
      <c r="F5236">
        <v>-21.1</v>
      </c>
      <c r="G5236">
        <v>7.4</v>
      </c>
      <c r="H5236">
        <v>7.4</v>
      </c>
    </row>
    <row r="5237" spans="1:8" x14ac:dyDescent="0.25">
      <c r="A5237" s="1">
        <v>45627</v>
      </c>
      <c r="B5237" t="s">
        <v>37</v>
      </c>
      <c r="C5237">
        <v>111.01864</v>
      </c>
      <c r="D5237">
        <v>109.50848999999999</v>
      </c>
      <c r="E5237">
        <v>2.4</v>
      </c>
      <c r="F5237">
        <v>10.1</v>
      </c>
      <c r="G5237">
        <v>4.5999999999999996</v>
      </c>
      <c r="H5237">
        <v>4.5999999999999996</v>
      </c>
    </row>
    <row r="5238" spans="1:8" x14ac:dyDescent="0.25">
      <c r="A5238" s="1">
        <v>45627</v>
      </c>
      <c r="B5238" t="s">
        <v>38</v>
      </c>
      <c r="C5238">
        <v>99.586479999999995</v>
      </c>
      <c r="D5238">
        <v>103.94970000000001</v>
      </c>
      <c r="E5238">
        <v>3.6</v>
      </c>
      <c r="F5238">
        <v>4.4000000000000004</v>
      </c>
      <c r="G5238">
        <v>2.7</v>
      </c>
      <c r="H5238">
        <v>2.7</v>
      </c>
    </row>
    <row r="5239" spans="1:8" x14ac:dyDescent="0.25">
      <c r="A5239" s="1">
        <v>45627</v>
      </c>
      <c r="B5239" t="s">
        <v>39</v>
      </c>
      <c r="C5239">
        <v>96.476230000000001</v>
      </c>
      <c r="D5239">
        <v>105.29994000000001</v>
      </c>
      <c r="E5239">
        <v>-0.1</v>
      </c>
      <c r="F5239">
        <v>-1.3</v>
      </c>
      <c r="G5239">
        <v>2.7</v>
      </c>
      <c r="H5239">
        <v>2.7</v>
      </c>
    </row>
    <row r="5240" spans="1:8" x14ac:dyDescent="0.25">
      <c r="A5240" s="1">
        <v>45627</v>
      </c>
      <c r="B5240" t="s">
        <v>2</v>
      </c>
      <c r="C5240">
        <v>107.81878</v>
      </c>
      <c r="D5240">
        <v>107.85973</v>
      </c>
      <c r="E5240">
        <v>6.6</v>
      </c>
      <c r="F5240">
        <v>-9.1999999999999993</v>
      </c>
      <c r="G5240">
        <v>-1.6</v>
      </c>
      <c r="H5240">
        <v>-1.6</v>
      </c>
    </row>
    <row r="5241" spans="1:8" x14ac:dyDescent="0.25">
      <c r="A5241" s="1">
        <v>45627</v>
      </c>
      <c r="B5241" t="s">
        <v>40</v>
      </c>
      <c r="C5241">
        <v>102.18352</v>
      </c>
      <c r="D5241">
        <v>104.34168</v>
      </c>
      <c r="E5241">
        <v>-1.7</v>
      </c>
      <c r="F5241">
        <v>-5</v>
      </c>
      <c r="G5241">
        <v>0</v>
      </c>
      <c r="H5241">
        <v>0</v>
      </c>
    </row>
    <row r="5242" spans="1:8" x14ac:dyDescent="0.25">
      <c r="A5242" s="1">
        <v>45627</v>
      </c>
      <c r="B5242" t="s">
        <v>41</v>
      </c>
      <c r="C5242">
        <v>83.331500000000005</v>
      </c>
      <c r="D5242">
        <v>99.409559999999999</v>
      </c>
      <c r="E5242">
        <v>-1.2</v>
      </c>
      <c r="F5242">
        <v>-2.2999999999999998</v>
      </c>
      <c r="G5242">
        <v>3.2</v>
      </c>
      <c r="H5242">
        <v>3.2</v>
      </c>
    </row>
    <row r="5243" spans="1:8" x14ac:dyDescent="0.25">
      <c r="A5243" s="1">
        <v>45627</v>
      </c>
      <c r="B5243" t="s">
        <v>42</v>
      </c>
      <c r="C5243">
        <v>99.05789</v>
      </c>
      <c r="D5243">
        <v>107.15743999999999</v>
      </c>
      <c r="E5243">
        <v>-0.9</v>
      </c>
      <c r="F5243">
        <v>2.5</v>
      </c>
      <c r="G5243">
        <v>3.8</v>
      </c>
      <c r="H5243">
        <v>3.8</v>
      </c>
    </row>
    <row r="5244" spans="1:8" x14ac:dyDescent="0.25">
      <c r="A5244" s="1">
        <v>45627</v>
      </c>
      <c r="B5244" t="s">
        <v>43</v>
      </c>
      <c r="C5244">
        <v>93.913600000000002</v>
      </c>
      <c r="D5244">
        <v>109.73187</v>
      </c>
      <c r="E5244">
        <v>1.2</v>
      </c>
      <c r="F5244">
        <v>6.5</v>
      </c>
      <c r="G5244">
        <v>7.5</v>
      </c>
      <c r="H5244">
        <v>7.5</v>
      </c>
    </row>
    <row r="5245" spans="1:8" x14ac:dyDescent="0.25">
      <c r="A5245" s="1">
        <v>45627</v>
      </c>
      <c r="B5245" t="s">
        <v>44</v>
      </c>
      <c r="C5245">
        <v>83.918300000000002</v>
      </c>
      <c r="D5245">
        <v>97.304550000000006</v>
      </c>
      <c r="E5245">
        <v>1</v>
      </c>
      <c r="F5245">
        <v>3.3</v>
      </c>
      <c r="G5245">
        <v>0.5</v>
      </c>
      <c r="H5245">
        <v>0.5</v>
      </c>
    </row>
    <row r="5246" spans="1:8" x14ac:dyDescent="0.25">
      <c r="A5246" s="1">
        <v>45627</v>
      </c>
      <c r="B5246" t="s">
        <v>45</v>
      </c>
      <c r="C5246">
        <v>87.260679999999994</v>
      </c>
      <c r="D5246" t="s">
        <v>49</v>
      </c>
      <c r="E5246" t="s">
        <v>49</v>
      </c>
      <c r="F5246">
        <v>-2.9</v>
      </c>
      <c r="G5246">
        <v>3.2</v>
      </c>
      <c r="H5246">
        <v>3.2</v>
      </c>
    </row>
    <row r="5247" spans="1:8" x14ac:dyDescent="0.25">
      <c r="A5247" s="1">
        <v>45627</v>
      </c>
      <c r="B5247" t="s">
        <v>46</v>
      </c>
      <c r="C5247">
        <v>105.48559</v>
      </c>
      <c r="D5247">
        <v>112.64605</v>
      </c>
      <c r="E5247">
        <v>-6.1</v>
      </c>
      <c r="F5247">
        <v>10.6</v>
      </c>
      <c r="G5247">
        <v>7.2</v>
      </c>
      <c r="H5247">
        <v>7.2</v>
      </c>
    </row>
    <row r="5248" spans="1:8" x14ac:dyDescent="0.25">
      <c r="A5248" s="1">
        <v>45627</v>
      </c>
      <c r="B5248" t="s">
        <v>47</v>
      </c>
      <c r="C5248">
        <v>92.739819999999995</v>
      </c>
      <c r="D5248">
        <v>111.42547999999999</v>
      </c>
      <c r="E5248">
        <v>1</v>
      </c>
      <c r="F5248">
        <v>-2.7</v>
      </c>
      <c r="G5248">
        <v>2.8</v>
      </c>
      <c r="H5248">
        <v>2.8</v>
      </c>
    </row>
    <row r="5249" spans="1:8" x14ac:dyDescent="0.25">
      <c r="A5249" s="1">
        <v>45658</v>
      </c>
      <c r="B5249" t="s">
        <v>1</v>
      </c>
      <c r="C5249">
        <v>94.975200000000001</v>
      </c>
      <c r="D5249">
        <v>103.69376</v>
      </c>
      <c r="E5249">
        <v>-0.1</v>
      </c>
      <c r="F5249">
        <v>1.3</v>
      </c>
      <c r="G5249">
        <v>1.3</v>
      </c>
      <c r="H5249">
        <v>2.9</v>
      </c>
    </row>
    <row r="5250" spans="1:8" x14ac:dyDescent="0.25">
      <c r="A5250" s="1">
        <v>45658</v>
      </c>
      <c r="B5250" t="s">
        <v>118</v>
      </c>
      <c r="C5250">
        <v>94.915170000000003</v>
      </c>
      <c r="D5250">
        <v>96.942260000000005</v>
      </c>
      <c r="E5250">
        <v>-3.2</v>
      </c>
      <c r="F5250">
        <v>-2.4</v>
      </c>
      <c r="G5250">
        <v>-2.4</v>
      </c>
      <c r="H5250">
        <v>2.2000000000000002</v>
      </c>
    </row>
    <row r="5251" spans="1:8" x14ac:dyDescent="0.25">
      <c r="A5251" s="1">
        <v>45658</v>
      </c>
      <c r="B5251" t="s">
        <v>32</v>
      </c>
      <c r="C5251">
        <v>107.16423</v>
      </c>
      <c r="D5251">
        <v>108.64654</v>
      </c>
      <c r="E5251">
        <v>-1.5</v>
      </c>
      <c r="F5251">
        <v>-1.2</v>
      </c>
      <c r="G5251">
        <v>-1.2</v>
      </c>
      <c r="H5251">
        <v>2.6</v>
      </c>
    </row>
    <row r="5252" spans="1:8" x14ac:dyDescent="0.25">
      <c r="A5252" s="1">
        <v>45658</v>
      </c>
      <c r="B5252" t="s">
        <v>33</v>
      </c>
      <c r="C5252">
        <v>95.523399999999995</v>
      </c>
      <c r="D5252">
        <v>109.62560000000001</v>
      </c>
      <c r="E5252">
        <v>-5.3</v>
      </c>
      <c r="F5252">
        <v>1.1000000000000001</v>
      </c>
      <c r="G5252">
        <v>1.1000000000000001</v>
      </c>
      <c r="H5252">
        <v>5.4</v>
      </c>
    </row>
    <row r="5253" spans="1:8" x14ac:dyDescent="0.25">
      <c r="A5253" s="1">
        <v>45658</v>
      </c>
      <c r="B5253" t="s">
        <v>34</v>
      </c>
      <c r="C5253">
        <v>92.273669999999996</v>
      </c>
      <c r="D5253" t="s">
        <v>49</v>
      </c>
      <c r="E5253" t="s">
        <v>49</v>
      </c>
      <c r="F5253">
        <v>-11.3</v>
      </c>
      <c r="G5253">
        <v>-11.3</v>
      </c>
      <c r="H5253">
        <v>0.7</v>
      </c>
    </row>
    <row r="5254" spans="1:8" x14ac:dyDescent="0.25">
      <c r="A5254" s="1">
        <v>45658</v>
      </c>
      <c r="B5254" t="s">
        <v>35</v>
      </c>
      <c r="C5254">
        <v>97.128960000000006</v>
      </c>
      <c r="D5254">
        <v>102.28169</v>
      </c>
      <c r="E5254">
        <v>5.9</v>
      </c>
      <c r="F5254">
        <v>0.1</v>
      </c>
      <c r="G5254">
        <v>0.1</v>
      </c>
      <c r="H5254">
        <v>6.5</v>
      </c>
    </row>
    <row r="5255" spans="1:8" x14ac:dyDescent="0.25">
      <c r="A5255" s="1">
        <v>45658</v>
      </c>
      <c r="B5255" t="s">
        <v>36</v>
      </c>
      <c r="C5255">
        <v>118.0701</v>
      </c>
      <c r="D5255" t="s">
        <v>49</v>
      </c>
      <c r="E5255" t="s">
        <v>49</v>
      </c>
      <c r="F5255">
        <v>-15.2</v>
      </c>
      <c r="G5255">
        <v>-15.2</v>
      </c>
      <c r="H5255">
        <v>3.4</v>
      </c>
    </row>
    <row r="5256" spans="1:8" x14ac:dyDescent="0.25">
      <c r="A5256" s="1">
        <v>45658</v>
      </c>
      <c r="B5256" t="s">
        <v>37</v>
      </c>
      <c r="C5256">
        <v>83.32705</v>
      </c>
      <c r="D5256">
        <v>83.42295</v>
      </c>
      <c r="E5256">
        <v>-23.8</v>
      </c>
      <c r="F5256">
        <v>-18.399999999999999</v>
      </c>
      <c r="G5256">
        <v>-18.399999999999999</v>
      </c>
      <c r="H5256">
        <v>2.9</v>
      </c>
    </row>
    <row r="5257" spans="1:8" x14ac:dyDescent="0.25">
      <c r="A5257" s="1">
        <v>45658</v>
      </c>
      <c r="B5257" t="s">
        <v>38</v>
      </c>
      <c r="C5257">
        <v>103.15667999999999</v>
      </c>
      <c r="D5257">
        <v>106.80898999999999</v>
      </c>
      <c r="E5257">
        <v>2.8</v>
      </c>
      <c r="F5257">
        <v>5.3</v>
      </c>
      <c r="G5257">
        <v>5.3</v>
      </c>
      <c r="H5257">
        <v>2.5</v>
      </c>
    </row>
    <row r="5258" spans="1:8" x14ac:dyDescent="0.25">
      <c r="A5258" s="1">
        <v>45658</v>
      </c>
      <c r="B5258" t="s">
        <v>39</v>
      </c>
      <c r="C5258">
        <v>95.066019999999995</v>
      </c>
      <c r="D5258">
        <v>106.09113000000001</v>
      </c>
      <c r="E5258">
        <v>0.8</v>
      </c>
      <c r="F5258">
        <v>-0.1</v>
      </c>
      <c r="G5258">
        <v>-0.1</v>
      </c>
      <c r="H5258">
        <v>2.2000000000000002</v>
      </c>
    </row>
    <row r="5259" spans="1:8" x14ac:dyDescent="0.25">
      <c r="A5259" s="1">
        <v>45658</v>
      </c>
      <c r="B5259" t="s">
        <v>2</v>
      </c>
      <c r="C5259">
        <v>102.51183</v>
      </c>
      <c r="D5259">
        <v>105.32653999999999</v>
      </c>
      <c r="E5259">
        <v>-2.2999999999999998</v>
      </c>
      <c r="F5259">
        <v>-9</v>
      </c>
      <c r="G5259">
        <v>-9</v>
      </c>
      <c r="H5259">
        <v>-2.5</v>
      </c>
    </row>
    <row r="5260" spans="1:8" x14ac:dyDescent="0.25">
      <c r="A5260" s="1">
        <v>45658</v>
      </c>
      <c r="B5260" t="s">
        <v>40</v>
      </c>
      <c r="C5260">
        <v>106.43362999999999</v>
      </c>
      <c r="D5260">
        <v>106.95581</v>
      </c>
      <c r="E5260">
        <v>2.5</v>
      </c>
      <c r="F5260">
        <v>-2.2000000000000002</v>
      </c>
      <c r="G5260">
        <v>-2.2000000000000002</v>
      </c>
      <c r="H5260">
        <v>-0.7</v>
      </c>
    </row>
    <row r="5261" spans="1:8" x14ac:dyDescent="0.25">
      <c r="A5261" s="1">
        <v>45658</v>
      </c>
      <c r="B5261" t="s">
        <v>41</v>
      </c>
      <c r="C5261">
        <v>87.431219999999996</v>
      </c>
      <c r="D5261">
        <v>100.23156</v>
      </c>
      <c r="E5261">
        <v>0.8</v>
      </c>
      <c r="F5261">
        <v>0.5</v>
      </c>
      <c r="G5261">
        <v>0.5</v>
      </c>
      <c r="H5261">
        <v>2.9</v>
      </c>
    </row>
    <row r="5262" spans="1:8" x14ac:dyDescent="0.25">
      <c r="A5262" s="1">
        <v>45658</v>
      </c>
      <c r="B5262" t="s">
        <v>42</v>
      </c>
      <c r="C5262">
        <v>99.84366</v>
      </c>
      <c r="D5262">
        <v>106.22059</v>
      </c>
      <c r="E5262">
        <v>-0.9</v>
      </c>
      <c r="F5262">
        <v>0.8</v>
      </c>
      <c r="G5262">
        <v>0.8</v>
      </c>
      <c r="H5262">
        <v>3.5</v>
      </c>
    </row>
    <row r="5263" spans="1:8" x14ac:dyDescent="0.25">
      <c r="A5263" s="1">
        <v>45658</v>
      </c>
      <c r="B5263" t="s">
        <v>43</v>
      </c>
      <c r="C5263">
        <v>103.72292</v>
      </c>
      <c r="D5263">
        <v>110.77986</v>
      </c>
      <c r="E5263">
        <v>1</v>
      </c>
      <c r="F5263">
        <v>8.5</v>
      </c>
      <c r="G5263">
        <v>8.5</v>
      </c>
      <c r="H5263">
        <v>7.5</v>
      </c>
    </row>
    <row r="5264" spans="1:8" x14ac:dyDescent="0.25">
      <c r="A5264" s="1">
        <v>45658</v>
      </c>
      <c r="B5264" t="s">
        <v>44</v>
      </c>
      <c r="C5264">
        <v>88.866100000000003</v>
      </c>
      <c r="D5264">
        <v>97.635589999999993</v>
      </c>
      <c r="E5264">
        <v>0.3</v>
      </c>
      <c r="F5264">
        <v>8.5</v>
      </c>
      <c r="G5264">
        <v>8.5</v>
      </c>
      <c r="H5264">
        <v>1.5</v>
      </c>
    </row>
    <row r="5265" spans="1:8" x14ac:dyDescent="0.25">
      <c r="A5265" s="1">
        <v>45658</v>
      </c>
      <c r="B5265" t="s">
        <v>45</v>
      </c>
      <c r="C5265">
        <v>77.158869999999993</v>
      </c>
      <c r="D5265" t="s">
        <v>49</v>
      </c>
      <c r="E5265" t="s">
        <v>49</v>
      </c>
      <c r="F5265">
        <v>-3.2</v>
      </c>
      <c r="G5265">
        <v>-3.2</v>
      </c>
      <c r="H5265">
        <v>2.8</v>
      </c>
    </row>
    <row r="5266" spans="1:8" x14ac:dyDescent="0.25">
      <c r="A5266" s="1">
        <v>45658</v>
      </c>
      <c r="B5266" t="s">
        <v>46</v>
      </c>
      <c r="C5266">
        <v>100.00747</v>
      </c>
      <c r="D5266">
        <v>108.87188999999999</v>
      </c>
      <c r="E5266">
        <v>-3.4</v>
      </c>
      <c r="F5266">
        <v>2.1</v>
      </c>
      <c r="G5266">
        <v>2.1</v>
      </c>
      <c r="H5266">
        <v>6.7</v>
      </c>
    </row>
    <row r="5267" spans="1:8" x14ac:dyDescent="0.25">
      <c r="A5267" s="1">
        <v>45658</v>
      </c>
      <c r="B5267" t="s">
        <v>47</v>
      </c>
      <c r="C5267">
        <v>88.402810000000002</v>
      </c>
      <c r="D5267">
        <v>111.5919</v>
      </c>
      <c r="E5267">
        <v>0.1</v>
      </c>
      <c r="F5267">
        <v>0.2</v>
      </c>
      <c r="G5267">
        <v>0.2</v>
      </c>
      <c r="H5267">
        <v>2</v>
      </c>
    </row>
    <row r="5268" spans="1:8" x14ac:dyDescent="0.25">
      <c r="A5268" s="1">
        <v>45689</v>
      </c>
      <c r="B5268" t="s">
        <v>1</v>
      </c>
      <c r="C5268">
        <v>93.497950000000003</v>
      </c>
      <c r="D5268">
        <v>103.32459</v>
      </c>
      <c r="E5268">
        <v>-0.4</v>
      </c>
      <c r="F5268">
        <v>1.2</v>
      </c>
      <c r="G5268">
        <v>1.3</v>
      </c>
      <c r="H5268">
        <v>2.6</v>
      </c>
    </row>
    <row r="5269" spans="1:8" x14ac:dyDescent="0.25">
      <c r="A5269" s="1">
        <v>45689</v>
      </c>
      <c r="B5269" t="s">
        <v>118</v>
      </c>
      <c r="C5269">
        <v>86.824640000000002</v>
      </c>
      <c r="D5269">
        <v>96.516279999999995</v>
      </c>
      <c r="E5269">
        <v>-0.4</v>
      </c>
      <c r="F5269">
        <v>-5.7</v>
      </c>
      <c r="G5269">
        <v>-4</v>
      </c>
      <c r="H5269">
        <v>1.5</v>
      </c>
    </row>
    <row r="5270" spans="1:8" x14ac:dyDescent="0.25">
      <c r="A5270" s="1">
        <v>45689</v>
      </c>
      <c r="B5270" t="s">
        <v>32</v>
      </c>
      <c r="C5270">
        <v>105.4766</v>
      </c>
      <c r="D5270">
        <v>105.64645</v>
      </c>
      <c r="E5270">
        <v>-2.8</v>
      </c>
      <c r="F5270">
        <v>-9.4</v>
      </c>
      <c r="G5270">
        <v>-5.5</v>
      </c>
      <c r="H5270">
        <v>0.4</v>
      </c>
    </row>
    <row r="5271" spans="1:8" x14ac:dyDescent="0.25">
      <c r="A5271" s="1">
        <v>45689</v>
      </c>
      <c r="B5271" t="s">
        <v>33</v>
      </c>
      <c r="C5271">
        <v>88.668769999999995</v>
      </c>
      <c r="D5271">
        <v>111.76958</v>
      </c>
      <c r="E5271">
        <v>2</v>
      </c>
      <c r="F5271">
        <v>5.0999999999999996</v>
      </c>
      <c r="G5271">
        <v>3</v>
      </c>
      <c r="H5271">
        <v>5.7</v>
      </c>
    </row>
    <row r="5272" spans="1:8" x14ac:dyDescent="0.25">
      <c r="A5272" s="1">
        <v>45689</v>
      </c>
      <c r="B5272" t="s">
        <v>34</v>
      </c>
      <c r="C5272">
        <v>87.216309999999993</v>
      </c>
      <c r="D5272" t="s">
        <v>49</v>
      </c>
      <c r="E5272" t="s">
        <v>49</v>
      </c>
      <c r="F5272">
        <v>-5.4</v>
      </c>
      <c r="G5272">
        <v>-8.5</v>
      </c>
      <c r="H5272">
        <v>0.3</v>
      </c>
    </row>
    <row r="5273" spans="1:8" x14ac:dyDescent="0.25">
      <c r="A5273" s="1">
        <v>45689</v>
      </c>
      <c r="B5273" t="s">
        <v>35</v>
      </c>
      <c r="C5273">
        <v>94.784630000000007</v>
      </c>
      <c r="D5273">
        <v>100.67245</v>
      </c>
      <c r="E5273">
        <v>-1.6</v>
      </c>
      <c r="F5273">
        <v>-0.4</v>
      </c>
      <c r="G5273">
        <v>-0.2</v>
      </c>
      <c r="H5273">
        <v>5.4</v>
      </c>
    </row>
    <row r="5274" spans="1:8" x14ac:dyDescent="0.25">
      <c r="A5274" s="1">
        <v>45689</v>
      </c>
      <c r="B5274" t="s">
        <v>36</v>
      </c>
      <c r="C5274">
        <v>103.92</v>
      </c>
      <c r="D5274" t="s">
        <v>49</v>
      </c>
      <c r="E5274" t="s">
        <v>49</v>
      </c>
      <c r="F5274">
        <v>-25.2</v>
      </c>
      <c r="G5274">
        <v>-20.2</v>
      </c>
      <c r="H5274">
        <v>-1.1000000000000001</v>
      </c>
    </row>
    <row r="5275" spans="1:8" x14ac:dyDescent="0.25">
      <c r="A5275" s="1">
        <v>45689</v>
      </c>
      <c r="B5275" t="s">
        <v>37</v>
      </c>
      <c r="C5275">
        <v>78.463899999999995</v>
      </c>
      <c r="D5275">
        <v>88.639719999999997</v>
      </c>
      <c r="E5275">
        <v>6.3</v>
      </c>
      <c r="F5275">
        <v>-21.6</v>
      </c>
      <c r="G5275">
        <v>-20</v>
      </c>
      <c r="H5275">
        <v>0.7</v>
      </c>
    </row>
    <row r="5276" spans="1:8" x14ac:dyDescent="0.25">
      <c r="A5276" s="1">
        <v>45689</v>
      </c>
      <c r="B5276" t="s">
        <v>38</v>
      </c>
      <c r="C5276">
        <v>92.244609999999994</v>
      </c>
      <c r="D5276">
        <v>102.71702000000001</v>
      </c>
      <c r="E5276">
        <v>-3.8</v>
      </c>
      <c r="F5276">
        <v>-1.3</v>
      </c>
      <c r="G5276">
        <v>2</v>
      </c>
      <c r="H5276">
        <v>1.9</v>
      </c>
    </row>
    <row r="5277" spans="1:8" x14ac:dyDescent="0.25">
      <c r="A5277" s="1">
        <v>45689</v>
      </c>
      <c r="B5277" t="s">
        <v>39</v>
      </c>
      <c r="C5277">
        <v>93.429900000000004</v>
      </c>
      <c r="D5277">
        <v>106.19542</v>
      </c>
      <c r="E5277">
        <v>0.1</v>
      </c>
      <c r="F5277">
        <v>-0.6</v>
      </c>
      <c r="G5277">
        <v>-0.4</v>
      </c>
      <c r="H5277">
        <v>1.7</v>
      </c>
    </row>
    <row r="5278" spans="1:8" x14ac:dyDescent="0.25">
      <c r="A5278" s="1">
        <v>45689</v>
      </c>
      <c r="B5278" t="s">
        <v>2</v>
      </c>
      <c r="C5278">
        <v>96.930539999999993</v>
      </c>
      <c r="D5278">
        <v>106.94005</v>
      </c>
      <c r="E5278">
        <v>1.5</v>
      </c>
      <c r="F5278">
        <v>-11.9</v>
      </c>
      <c r="G5278">
        <v>-10.4</v>
      </c>
      <c r="H5278">
        <v>-4.2</v>
      </c>
    </row>
    <row r="5279" spans="1:8" x14ac:dyDescent="0.25">
      <c r="A5279" s="1">
        <v>45689</v>
      </c>
      <c r="B5279" t="s">
        <v>40</v>
      </c>
      <c r="C5279">
        <v>99.142629999999997</v>
      </c>
      <c r="D5279">
        <v>106.83428000000001</v>
      </c>
      <c r="E5279">
        <v>-0.1</v>
      </c>
      <c r="F5279">
        <v>-3.8</v>
      </c>
      <c r="G5279">
        <v>-3</v>
      </c>
      <c r="H5279">
        <v>-1.6</v>
      </c>
    </row>
    <row r="5280" spans="1:8" x14ac:dyDescent="0.25">
      <c r="A5280" s="1">
        <v>45689</v>
      </c>
      <c r="B5280" t="s">
        <v>41</v>
      </c>
      <c r="C5280">
        <v>88.475939999999994</v>
      </c>
      <c r="D5280">
        <v>99.724199999999996</v>
      </c>
      <c r="E5280">
        <v>-0.5</v>
      </c>
      <c r="F5280">
        <v>1.4</v>
      </c>
      <c r="G5280">
        <v>0.9</v>
      </c>
      <c r="H5280">
        <v>2.7</v>
      </c>
    </row>
    <row r="5281" spans="1:8" x14ac:dyDescent="0.25">
      <c r="A5281" s="1">
        <v>45689</v>
      </c>
      <c r="B5281" t="s">
        <v>42</v>
      </c>
      <c r="C5281">
        <v>102.63970999999999</v>
      </c>
      <c r="D5281">
        <v>108.56843000000001</v>
      </c>
      <c r="E5281">
        <v>2.2000000000000002</v>
      </c>
      <c r="F5281">
        <v>5.0999999999999996</v>
      </c>
      <c r="G5281">
        <v>2.9</v>
      </c>
      <c r="H5281">
        <v>3.7</v>
      </c>
    </row>
    <row r="5282" spans="1:8" x14ac:dyDescent="0.25">
      <c r="A5282" s="1">
        <v>45689</v>
      </c>
      <c r="B5282" t="s">
        <v>43</v>
      </c>
      <c r="C5282">
        <v>104.85225</v>
      </c>
      <c r="D5282">
        <v>110.19701999999999</v>
      </c>
      <c r="E5282">
        <v>-0.5</v>
      </c>
      <c r="F5282">
        <v>5.9</v>
      </c>
      <c r="G5282">
        <v>7.2</v>
      </c>
      <c r="H5282">
        <v>7.5</v>
      </c>
    </row>
    <row r="5283" spans="1:8" x14ac:dyDescent="0.25">
      <c r="A5283" s="1">
        <v>45689</v>
      </c>
      <c r="B5283" t="s">
        <v>44</v>
      </c>
      <c r="C5283">
        <v>88.720039999999997</v>
      </c>
      <c r="D5283">
        <v>96.068060000000003</v>
      </c>
      <c r="E5283">
        <v>-1.6</v>
      </c>
      <c r="F5283">
        <v>-3.2</v>
      </c>
      <c r="G5283">
        <v>2.2999999999999998</v>
      </c>
      <c r="H5283">
        <v>0.1</v>
      </c>
    </row>
    <row r="5284" spans="1:8" x14ac:dyDescent="0.25">
      <c r="A5284" s="1">
        <v>45689</v>
      </c>
      <c r="B5284" t="s">
        <v>45</v>
      </c>
      <c r="C5284">
        <v>73.425290000000004</v>
      </c>
      <c r="D5284" t="s">
        <v>49</v>
      </c>
      <c r="E5284" t="s">
        <v>49</v>
      </c>
      <c r="F5284">
        <v>-1.2</v>
      </c>
      <c r="G5284">
        <v>-2.2000000000000002</v>
      </c>
      <c r="H5284">
        <v>2.2000000000000002</v>
      </c>
    </row>
    <row r="5285" spans="1:8" x14ac:dyDescent="0.25">
      <c r="A5285" s="1">
        <v>45689</v>
      </c>
      <c r="B5285" t="s">
        <v>46</v>
      </c>
      <c r="C5285">
        <v>93.938919999999996</v>
      </c>
      <c r="D5285">
        <v>110.08989</v>
      </c>
      <c r="E5285">
        <v>1.1000000000000001</v>
      </c>
      <c r="F5285">
        <v>5.2</v>
      </c>
      <c r="G5285">
        <v>3.6</v>
      </c>
      <c r="H5285">
        <v>6.4</v>
      </c>
    </row>
    <row r="5286" spans="1:8" x14ac:dyDescent="0.25">
      <c r="A5286" s="1">
        <v>45689</v>
      </c>
      <c r="B5286" t="s">
        <v>47</v>
      </c>
      <c r="C5286">
        <v>87.29177</v>
      </c>
      <c r="D5286">
        <v>112.36039</v>
      </c>
      <c r="E5286">
        <v>0.7</v>
      </c>
      <c r="F5286">
        <v>1.4</v>
      </c>
      <c r="G5286">
        <v>0.8</v>
      </c>
      <c r="H5286">
        <v>1.3</v>
      </c>
    </row>
    <row r="5287" spans="1:8" x14ac:dyDescent="0.25">
      <c r="A5287" s="1">
        <v>45717</v>
      </c>
      <c r="B5287" t="s">
        <v>1</v>
      </c>
      <c r="C5287">
        <v>99.887569999999997</v>
      </c>
      <c r="D5287">
        <v>105.14</v>
      </c>
      <c r="E5287">
        <v>1.8</v>
      </c>
      <c r="F5287">
        <v>3.5</v>
      </c>
      <c r="G5287">
        <v>2</v>
      </c>
      <c r="H5287">
        <v>3.1</v>
      </c>
    </row>
    <row r="5288" spans="1:8" x14ac:dyDescent="0.25">
      <c r="A5288" s="1">
        <v>45717</v>
      </c>
      <c r="B5288" t="s">
        <v>118</v>
      </c>
      <c r="C5288">
        <v>90.762460000000004</v>
      </c>
      <c r="D5288">
        <v>91.876329999999996</v>
      </c>
      <c r="E5288">
        <v>-4.8</v>
      </c>
      <c r="F5288">
        <v>-4.8</v>
      </c>
      <c r="G5288">
        <v>-4.3</v>
      </c>
      <c r="H5288">
        <v>1.8</v>
      </c>
    </row>
    <row r="5289" spans="1:8" x14ac:dyDescent="0.25">
      <c r="A5289" s="1">
        <v>45717</v>
      </c>
      <c r="B5289" t="s">
        <v>32</v>
      </c>
      <c r="C5289">
        <v>113.01143999999999</v>
      </c>
      <c r="D5289">
        <v>110.33901</v>
      </c>
      <c r="E5289">
        <v>4.4000000000000004</v>
      </c>
      <c r="F5289">
        <v>2.2999999999999998</v>
      </c>
      <c r="G5289">
        <v>-2.9</v>
      </c>
      <c r="H5289">
        <v>1.7</v>
      </c>
    </row>
    <row r="5290" spans="1:8" x14ac:dyDescent="0.25">
      <c r="A5290" s="1">
        <v>45717</v>
      </c>
      <c r="B5290" t="s">
        <v>33</v>
      </c>
      <c r="C5290">
        <v>101.81998</v>
      </c>
      <c r="D5290">
        <v>115.21398000000001</v>
      </c>
      <c r="E5290">
        <v>3.1</v>
      </c>
      <c r="F5290">
        <v>9.1</v>
      </c>
      <c r="G5290">
        <v>5.0999999999999996</v>
      </c>
      <c r="H5290">
        <v>6.3</v>
      </c>
    </row>
    <row r="5291" spans="1:8" x14ac:dyDescent="0.25">
      <c r="A5291" s="1">
        <v>45717</v>
      </c>
      <c r="B5291" t="s">
        <v>34</v>
      </c>
      <c r="C5291">
        <v>86.029430000000005</v>
      </c>
      <c r="D5291" t="s">
        <v>49</v>
      </c>
      <c r="E5291" t="s">
        <v>49</v>
      </c>
      <c r="F5291">
        <v>-9.6</v>
      </c>
      <c r="G5291">
        <v>-8.9</v>
      </c>
      <c r="H5291">
        <v>-0.2</v>
      </c>
    </row>
    <row r="5292" spans="1:8" x14ac:dyDescent="0.25">
      <c r="A5292" s="1">
        <v>45717</v>
      </c>
      <c r="B5292" t="s">
        <v>35</v>
      </c>
      <c r="C5292">
        <v>95.38655</v>
      </c>
      <c r="D5292">
        <v>103.80656999999999</v>
      </c>
      <c r="E5292">
        <v>3.1</v>
      </c>
      <c r="F5292">
        <v>-2.2000000000000002</v>
      </c>
      <c r="G5292">
        <v>-0.9</v>
      </c>
      <c r="H5292">
        <v>5.0999999999999996</v>
      </c>
    </row>
    <row r="5293" spans="1:8" x14ac:dyDescent="0.25">
      <c r="A5293" s="1">
        <v>45717</v>
      </c>
      <c r="B5293" t="s">
        <v>36</v>
      </c>
      <c r="C5293">
        <v>101.74675000000001</v>
      </c>
      <c r="D5293" t="s">
        <v>49</v>
      </c>
      <c r="E5293" t="s">
        <v>49</v>
      </c>
      <c r="F5293">
        <v>-20.100000000000001</v>
      </c>
      <c r="G5293">
        <v>-20.100000000000001</v>
      </c>
      <c r="H5293">
        <v>-4.2</v>
      </c>
    </row>
    <row r="5294" spans="1:8" x14ac:dyDescent="0.25">
      <c r="A5294" s="1">
        <v>45717</v>
      </c>
      <c r="B5294" t="s">
        <v>37</v>
      </c>
      <c r="C5294">
        <v>76.282780000000002</v>
      </c>
      <c r="D5294">
        <v>80.57311</v>
      </c>
      <c r="E5294">
        <v>-9.1</v>
      </c>
      <c r="F5294">
        <v>-22.5</v>
      </c>
      <c r="G5294">
        <v>-20.8</v>
      </c>
      <c r="H5294">
        <v>-0.5</v>
      </c>
    </row>
    <row r="5295" spans="1:8" x14ac:dyDescent="0.25">
      <c r="A5295" s="1">
        <v>45717</v>
      </c>
      <c r="B5295" t="s">
        <v>38</v>
      </c>
      <c r="C5295">
        <v>104.44332</v>
      </c>
      <c r="D5295">
        <v>102.59112</v>
      </c>
      <c r="E5295">
        <v>-0.1</v>
      </c>
      <c r="F5295">
        <v>3.7</v>
      </c>
      <c r="G5295">
        <v>2.6</v>
      </c>
      <c r="H5295">
        <v>2.6</v>
      </c>
    </row>
    <row r="5296" spans="1:8" x14ac:dyDescent="0.25">
      <c r="A5296" s="1">
        <v>45717</v>
      </c>
      <c r="B5296" t="s">
        <v>39</v>
      </c>
      <c r="C5296">
        <v>102.14082000000001</v>
      </c>
      <c r="D5296">
        <v>107.67903</v>
      </c>
      <c r="E5296">
        <v>1.4</v>
      </c>
      <c r="F5296">
        <v>2</v>
      </c>
      <c r="G5296">
        <v>0.5</v>
      </c>
      <c r="H5296">
        <v>2.2000000000000002</v>
      </c>
    </row>
    <row r="5297" spans="1:8" x14ac:dyDescent="0.25">
      <c r="A5297" s="1">
        <v>45717</v>
      </c>
      <c r="B5297" t="s">
        <v>2</v>
      </c>
      <c r="C5297">
        <v>114.89037</v>
      </c>
      <c r="D5297">
        <v>112.86439</v>
      </c>
      <c r="E5297">
        <v>5.5</v>
      </c>
      <c r="F5297">
        <v>4.5999999999999996</v>
      </c>
      <c r="G5297">
        <v>-5.5</v>
      </c>
      <c r="H5297">
        <v>-4.2</v>
      </c>
    </row>
    <row r="5298" spans="1:8" x14ac:dyDescent="0.25">
      <c r="A5298" s="1">
        <v>45717</v>
      </c>
      <c r="B5298" t="s">
        <v>40</v>
      </c>
      <c r="C5298">
        <v>110.28758000000001</v>
      </c>
      <c r="D5298">
        <v>110.67091000000001</v>
      </c>
      <c r="E5298">
        <v>3.6</v>
      </c>
      <c r="F5298">
        <v>3</v>
      </c>
      <c r="G5298">
        <v>-1</v>
      </c>
      <c r="H5298">
        <v>-1.6</v>
      </c>
    </row>
    <row r="5299" spans="1:8" x14ac:dyDescent="0.25">
      <c r="A5299" s="1">
        <v>45717</v>
      </c>
      <c r="B5299" t="s">
        <v>41</v>
      </c>
      <c r="C5299">
        <v>93.808300000000003</v>
      </c>
      <c r="D5299">
        <v>101.75154000000001</v>
      </c>
      <c r="E5299">
        <v>2</v>
      </c>
      <c r="F5299">
        <v>2.4</v>
      </c>
      <c r="G5299">
        <v>1.4</v>
      </c>
      <c r="H5299">
        <v>3</v>
      </c>
    </row>
    <row r="5300" spans="1:8" x14ac:dyDescent="0.25">
      <c r="A5300" s="1">
        <v>45717</v>
      </c>
      <c r="B5300" t="s">
        <v>42</v>
      </c>
      <c r="C5300">
        <v>104.65657</v>
      </c>
      <c r="D5300">
        <v>108.22505</v>
      </c>
      <c r="E5300">
        <v>-0.3</v>
      </c>
      <c r="F5300">
        <v>13.7</v>
      </c>
      <c r="G5300">
        <v>6.4</v>
      </c>
      <c r="H5300">
        <v>5.9</v>
      </c>
    </row>
    <row r="5301" spans="1:8" x14ac:dyDescent="0.25">
      <c r="A5301" s="1">
        <v>45717</v>
      </c>
      <c r="B5301" t="s">
        <v>43</v>
      </c>
      <c r="C5301">
        <v>110.02764999999999</v>
      </c>
      <c r="D5301">
        <v>109.79403000000001</v>
      </c>
      <c r="E5301">
        <v>-0.4</v>
      </c>
      <c r="F5301">
        <v>8.6999999999999993</v>
      </c>
      <c r="G5301">
        <v>7.7</v>
      </c>
      <c r="H5301">
        <v>8.4</v>
      </c>
    </row>
    <row r="5302" spans="1:8" x14ac:dyDescent="0.25">
      <c r="A5302" s="1">
        <v>45717</v>
      </c>
      <c r="B5302" t="s">
        <v>44</v>
      </c>
      <c r="C5302">
        <v>95.445610000000002</v>
      </c>
      <c r="D5302">
        <v>95.064629999999994</v>
      </c>
      <c r="E5302">
        <v>-1</v>
      </c>
      <c r="F5302">
        <v>-2.1</v>
      </c>
      <c r="G5302">
        <v>0.7</v>
      </c>
      <c r="H5302">
        <v>0.1</v>
      </c>
    </row>
    <row r="5303" spans="1:8" x14ac:dyDescent="0.25">
      <c r="A5303" s="1">
        <v>45717</v>
      </c>
      <c r="B5303" t="s">
        <v>45</v>
      </c>
      <c r="C5303">
        <v>84.389949999999999</v>
      </c>
      <c r="D5303" t="s">
        <v>49</v>
      </c>
      <c r="E5303" t="s">
        <v>49</v>
      </c>
      <c r="F5303">
        <v>6.8</v>
      </c>
      <c r="G5303">
        <v>0.8</v>
      </c>
      <c r="H5303">
        <v>2.9</v>
      </c>
    </row>
    <row r="5304" spans="1:8" x14ac:dyDescent="0.25">
      <c r="A5304" s="1">
        <v>45717</v>
      </c>
      <c r="B5304" t="s">
        <v>46</v>
      </c>
      <c r="C5304">
        <v>97.013800000000003</v>
      </c>
      <c r="D5304">
        <v>109.43531</v>
      </c>
      <c r="E5304">
        <v>-0.6</v>
      </c>
      <c r="F5304">
        <v>7</v>
      </c>
      <c r="G5304">
        <v>4.7</v>
      </c>
      <c r="H5304">
        <v>6.7</v>
      </c>
    </row>
    <row r="5305" spans="1:8" x14ac:dyDescent="0.25">
      <c r="A5305" s="1">
        <v>45717</v>
      </c>
      <c r="B5305" t="s">
        <v>47</v>
      </c>
      <c r="C5305">
        <v>87.938370000000006</v>
      </c>
      <c r="D5305">
        <v>107.72802</v>
      </c>
      <c r="E5305">
        <v>-4.0999999999999996</v>
      </c>
      <c r="F5305">
        <v>-1</v>
      </c>
      <c r="G5305">
        <v>0.2</v>
      </c>
      <c r="H5305">
        <v>0.8</v>
      </c>
    </row>
    <row r="5306" spans="1:8" x14ac:dyDescent="0.25">
      <c r="A5306" s="1">
        <v>45748</v>
      </c>
      <c r="B5306" t="s">
        <v>1</v>
      </c>
      <c r="C5306">
        <v>99.257109999999997</v>
      </c>
      <c r="D5306">
        <v>104.12817</v>
      </c>
      <c r="E5306">
        <v>-1</v>
      </c>
      <c r="F5306">
        <v>-0.5</v>
      </c>
      <c r="G5306">
        <v>1.4</v>
      </c>
      <c r="H5306">
        <v>2.4</v>
      </c>
    </row>
    <row r="5307" spans="1:8" x14ac:dyDescent="0.25">
      <c r="A5307" s="1">
        <v>45748</v>
      </c>
      <c r="B5307" t="s">
        <v>118</v>
      </c>
      <c r="C5307">
        <v>92.957400000000007</v>
      </c>
      <c r="D5307">
        <v>98.466930000000005</v>
      </c>
      <c r="E5307">
        <v>7.2</v>
      </c>
      <c r="F5307">
        <v>0.1</v>
      </c>
      <c r="G5307">
        <v>-3.2</v>
      </c>
      <c r="H5307">
        <v>1.7</v>
      </c>
    </row>
    <row r="5308" spans="1:8" x14ac:dyDescent="0.25">
      <c r="A5308" s="1">
        <v>45748</v>
      </c>
      <c r="B5308" t="s">
        <v>32</v>
      </c>
      <c r="C5308">
        <v>109.81668999999999</v>
      </c>
      <c r="D5308">
        <v>109.2564</v>
      </c>
      <c r="E5308">
        <v>-1</v>
      </c>
      <c r="F5308">
        <v>3.9</v>
      </c>
      <c r="G5308">
        <v>-1.3</v>
      </c>
      <c r="H5308">
        <v>1.2</v>
      </c>
    </row>
    <row r="5309" spans="1:8" x14ac:dyDescent="0.25">
      <c r="A5309" s="1">
        <v>45748</v>
      </c>
      <c r="B5309" t="s">
        <v>33</v>
      </c>
      <c r="C5309">
        <v>97.924639999999997</v>
      </c>
      <c r="D5309">
        <v>116.04479000000001</v>
      </c>
      <c r="E5309">
        <v>0.7</v>
      </c>
      <c r="F5309">
        <v>27.3</v>
      </c>
      <c r="G5309">
        <v>10</v>
      </c>
      <c r="H5309">
        <v>9</v>
      </c>
    </row>
    <row r="5310" spans="1:8" x14ac:dyDescent="0.25">
      <c r="A5310" s="1">
        <v>45748</v>
      </c>
      <c r="B5310" t="s">
        <v>34</v>
      </c>
      <c r="C5310">
        <v>90.043270000000007</v>
      </c>
      <c r="D5310" t="s">
        <v>49</v>
      </c>
      <c r="E5310" t="s">
        <v>49</v>
      </c>
      <c r="F5310">
        <v>0.5</v>
      </c>
      <c r="G5310">
        <v>-6.7</v>
      </c>
      <c r="H5310">
        <v>-0.7</v>
      </c>
    </row>
    <row r="5311" spans="1:8" x14ac:dyDescent="0.25">
      <c r="A5311" s="1">
        <v>45748</v>
      </c>
      <c r="B5311" t="s">
        <v>35</v>
      </c>
      <c r="C5311">
        <v>90.776650000000004</v>
      </c>
      <c r="D5311">
        <v>99.985690000000005</v>
      </c>
      <c r="E5311">
        <v>-3.7</v>
      </c>
      <c r="F5311">
        <v>-4.8</v>
      </c>
      <c r="G5311">
        <v>-1.8</v>
      </c>
      <c r="H5311">
        <v>3.8</v>
      </c>
    </row>
    <row r="5312" spans="1:8" x14ac:dyDescent="0.25">
      <c r="A5312" s="1">
        <v>45748</v>
      </c>
      <c r="B5312" t="s">
        <v>36</v>
      </c>
      <c r="C5312">
        <v>99.760270000000006</v>
      </c>
      <c r="D5312" t="s">
        <v>49</v>
      </c>
      <c r="E5312" t="s">
        <v>49</v>
      </c>
      <c r="F5312">
        <v>-14</v>
      </c>
      <c r="G5312">
        <v>-18.8</v>
      </c>
      <c r="H5312">
        <v>-6.8</v>
      </c>
    </row>
    <row r="5313" spans="1:8" x14ac:dyDescent="0.25">
      <c r="A5313" s="1">
        <v>45748</v>
      </c>
      <c r="B5313" t="s">
        <v>37</v>
      </c>
      <c r="C5313">
        <v>101.24863000000001</v>
      </c>
      <c r="D5313">
        <v>106.35957000000001</v>
      </c>
      <c r="E5313">
        <v>32</v>
      </c>
      <c r="F5313">
        <v>-3.8</v>
      </c>
      <c r="G5313">
        <v>-16.399999999999999</v>
      </c>
      <c r="H5313">
        <v>-1.8</v>
      </c>
    </row>
    <row r="5314" spans="1:8" x14ac:dyDescent="0.25">
      <c r="A5314" s="1">
        <v>45748</v>
      </c>
      <c r="B5314" t="s">
        <v>38</v>
      </c>
      <c r="C5314">
        <v>96.773529999999994</v>
      </c>
      <c r="D5314">
        <v>100.37705</v>
      </c>
      <c r="E5314">
        <v>-2.2000000000000002</v>
      </c>
      <c r="F5314">
        <v>3.4</v>
      </c>
      <c r="G5314">
        <v>2.8</v>
      </c>
      <c r="H5314">
        <v>3.1</v>
      </c>
    </row>
    <row r="5315" spans="1:8" x14ac:dyDescent="0.25">
      <c r="A5315" s="1">
        <v>45748</v>
      </c>
      <c r="B5315" t="s">
        <v>39</v>
      </c>
      <c r="C5315">
        <v>103.32669</v>
      </c>
      <c r="D5315">
        <v>107.48192</v>
      </c>
      <c r="E5315">
        <v>-0.2</v>
      </c>
      <c r="F5315">
        <v>1.1000000000000001</v>
      </c>
      <c r="G5315">
        <v>0.6</v>
      </c>
      <c r="H5315">
        <v>2</v>
      </c>
    </row>
    <row r="5316" spans="1:8" x14ac:dyDescent="0.25">
      <c r="A5316" s="1">
        <v>45748</v>
      </c>
      <c r="B5316" t="s">
        <v>2</v>
      </c>
      <c r="C5316">
        <v>108.39749999999999</v>
      </c>
      <c r="D5316">
        <v>108.18043</v>
      </c>
      <c r="E5316">
        <v>-4.2</v>
      </c>
      <c r="F5316">
        <v>-4.8</v>
      </c>
      <c r="G5316">
        <v>-5.3</v>
      </c>
      <c r="H5316">
        <v>-5.2</v>
      </c>
    </row>
    <row r="5317" spans="1:8" x14ac:dyDescent="0.25">
      <c r="A5317" s="1">
        <v>45748</v>
      </c>
      <c r="B5317" t="s">
        <v>40</v>
      </c>
      <c r="C5317">
        <v>105.94353</v>
      </c>
      <c r="D5317">
        <v>109.19105</v>
      </c>
      <c r="E5317">
        <v>-1.3</v>
      </c>
      <c r="F5317">
        <v>2.5</v>
      </c>
      <c r="G5317">
        <v>-0.1</v>
      </c>
      <c r="H5317">
        <v>-1.8</v>
      </c>
    </row>
    <row r="5318" spans="1:8" x14ac:dyDescent="0.25">
      <c r="A5318" s="1">
        <v>45748</v>
      </c>
      <c r="B5318" t="s">
        <v>41</v>
      </c>
      <c r="C5318">
        <v>94.520349999999993</v>
      </c>
      <c r="D5318">
        <v>99.756820000000005</v>
      </c>
      <c r="E5318">
        <v>-2</v>
      </c>
      <c r="F5318">
        <v>-4.7</v>
      </c>
      <c r="G5318">
        <v>-0.2</v>
      </c>
      <c r="H5318">
        <v>1.8</v>
      </c>
    </row>
    <row r="5319" spans="1:8" x14ac:dyDescent="0.25">
      <c r="A5319" s="1">
        <v>45748</v>
      </c>
      <c r="B5319" t="s">
        <v>42</v>
      </c>
      <c r="C5319">
        <v>103.35129999999999</v>
      </c>
      <c r="D5319">
        <v>108.28157</v>
      </c>
      <c r="E5319">
        <v>0.1</v>
      </c>
      <c r="F5319">
        <v>-0.6</v>
      </c>
      <c r="G5319">
        <v>4.5</v>
      </c>
      <c r="H5319">
        <v>5</v>
      </c>
    </row>
    <row r="5320" spans="1:8" x14ac:dyDescent="0.25">
      <c r="A5320" s="1">
        <v>45748</v>
      </c>
      <c r="B5320" t="s">
        <v>43</v>
      </c>
      <c r="C5320">
        <v>106.33803</v>
      </c>
      <c r="D5320">
        <v>109.06923999999999</v>
      </c>
      <c r="E5320">
        <v>-0.7</v>
      </c>
      <c r="F5320">
        <v>-0.3</v>
      </c>
      <c r="G5320">
        <v>5.6</v>
      </c>
      <c r="H5320">
        <v>7</v>
      </c>
    </row>
    <row r="5321" spans="1:8" x14ac:dyDescent="0.25">
      <c r="A5321" s="1">
        <v>45748</v>
      </c>
      <c r="B5321" t="s">
        <v>44</v>
      </c>
      <c r="C5321">
        <v>95.294460000000001</v>
      </c>
      <c r="D5321">
        <v>95.365229999999997</v>
      </c>
      <c r="E5321">
        <v>0.3</v>
      </c>
      <c r="F5321">
        <v>-8.1</v>
      </c>
      <c r="G5321">
        <v>-1.7</v>
      </c>
      <c r="H5321">
        <v>-1.5</v>
      </c>
    </row>
    <row r="5322" spans="1:8" x14ac:dyDescent="0.25">
      <c r="A5322" s="1">
        <v>45748</v>
      </c>
      <c r="B5322" t="s">
        <v>45</v>
      </c>
      <c r="C5322">
        <v>82.217699999999994</v>
      </c>
      <c r="D5322" t="s">
        <v>49</v>
      </c>
      <c r="E5322" t="s">
        <v>49</v>
      </c>
      <c r="F5322">
        <v>-14.4</v>
      </c>
      <c r="G5322">
        <v>-3.6</v>
      </c>
      <c r="H5322">
        <v>1.2</v>
      </c>
    </row>
    <row r="5323" spans="1:8" x14ac:dyDescent="0.25">
      <c r="A5323" s="1">
        <v>45748</v>
      </c>
      <c r="B5323" t="s">
        <v>46</v>
      </c>
      <c r="C5323">
        <v>96.319119999999998</v>
      </c>
      <c r="D5323">
        <v>109.66070999999999</v>
      </c>
      <c r="E5323">
        <v>0.2</v>
      </c>
      <c r="F5323">
        <v>-0.5</v>
      </c>
      <c r="G5323">
        <v>3.3</v>
      </c>
      <c r="H5323">
        <v>6</v>
      </c>
    </row>
    <row r="5324" spans="1:8" x14ac:dyDescent="0.25">
      <c r="A5324" s="1">
        <v>45748</v>
      </c>
      <c r="B5324" t="s">
        <v>47</v>
      </c>
      <c r="C5324">
        <v>97.945170000000005</v>
      </c>
      <c r="D5324">
        <v>111.23694999999999</v>
      </c>
      <c r="E5324">
        <v>3.3</v>
      </c>
      <c r="F5324">
        <v>4.2</v>
      </c>
      <c r="G5324">
        <v>1.3</v>
      </c>
      <c r="H5324">
        <v>0.4</v>
      </c>
    </row>
    <row r="5325" spans="1:8" x14ac:dyDescent="0.25">
      <c r="A5325" s="1">
        <v>45778</v>
      </c>
      <c r="B5325" t="s">
        <v>1</v>
      </c>
      <c r="C5325">
        <v>107.00254</v>
      </c>
      <c r="D5325">
        <v>103.63128</v>
      </c>
      <c r="E5325">
        <v>-0.5</v>
      </c>
      <c r="F5325">
        <v>3.4</v>
      </c>
      <c r="G5325">
        <v>1.8</v>
      </c>
      <c r="H5325">
        <v>2.8</v>
      </c>
    </row>
    <row r="5326" spans="1:8" x14ac:dyDescent="0.25">
      <c r="A5326" s="1">
        <v>45778</v>
      </c>
      <c r="B5326" t="s">
        <v>118</v>
      </c>
      <c r="C5326">
        <v>96.281859999999995</v>
      </c>
      <c r="D5326">
        <v>98.214240000000004</v>
      </c>
      <c r="E5326">
        <v>-0.3</v>
      </c>
      <c r="F5326">
        <v>-4.2</v>
      </c>
      <c r="G5326">
        <v>-3.4</v>
      </c>
      <c r="H5326">
        <v>1</v>
      </c>
    </row>
    <row r="5327" spans="1:8" x14ac:dyDescent="0.25">
      <c r="A5327" s="1">
        <v>45778</v>
      </c>
      <c r="B5327" t="s">
        <v>32</v>
      </c>
      <c r="C5327">
        <v>110.60151</v>
      </c>
      <c r="D5327">
        <v>105.70475999999999</v>
      </c>
      <c r="E5327">
        <v>-3.3</v>
      </c>
      <c r="F5327">
        <v>1.9</v>
      </c>
      <c r="G5327">
        <v>-0.6</v>
      </c>
      <c r="H5327">
        <v>1.8</v>
      </c>
    </row>
    <row r="5328" spans="1:8" x14ac:dyDescent="0.25">
      <c r="A5328" s="1">
        <v>45778</v>
      </c>
      <c r="B5328" t="s">
        <v>33</v>
      </c>
      <c r="C5328">
        <v>115.05259</v>
      </c>
      <c r="D5328">
        <v>116.13939000000001</v>
      </c>
      <c r="E5328">
        <v>0.1</v>
      </c>
      <c r="F5328">
        <v>8.3000000000000007</v>
      </c>
      <c r="G5328">
        <v>9.6</v>
      </c>
      <c r="H5328">
        <v>9.6999999999999993</v>
      </c>
    </row>
    <row r="5329" spans="1:8" x14ac:dyDescent="0.25">
      <c r="A5329" s="1">
        <v>45778</v>
      </c>
      <c r="B5329" t="s">
        <v>34</v>
      </c>
      <c r="C5329">
        <v>96.449460000000002</v>
      </c>
      <c r="D5329" t="s">
        <v>49</v>
      </c>
      <c r="E5329" t="s">
        <v>49</v>
      </c>
      <c r="F5329">
        <v>-0.9</v>
      </c>
      <c r="G5329">
        <v>-5.5</v>
      </c>
      <c r="H5329">
        <v>-1.3</v>
      </c>
    </row>
    <row r="5330" spans="1:8" x14ac:dyDescent="0.25">
      <c r="A5330" s="1">
        <v>45778</v>
      </c>
      <c r="B5330" t="s">
        <v>35</v>
      </c>
      <c r="C5330">
        <v>101.16589</v>
      </c>
      <c r="D5330">
        <v>103.44734</v>
      </c>
      <c r="E5330">
        <v>3.5</v>
      </c>
      <c r="F5330">
        <v>4.5</v>
      </c>
      <c r="G5330">
        <v>-0.5</v>
      </c>
      <c r="H5330">
        <v>4</v>
      </c>
    </row>
    <row r="5331" spans="1:8" x14ac:dyDescent="0.25">
      <c r="A5331" s="1">
        <v>45778</v>
      </c>
      <c r="B5331" t="s">
        <v>36</v>
      </c>
      <c r="C5331">
        <v>97.945670000000007</v>
      </c>
      <c r="D5331" t="s">
        <v>49</v>
      </c>
      <c r="E5331" t="s">
        <v>49</v>
      </c>
      <c r="F5331">
        <v>-17.399999999999999</v>
      </c>
      <c r="G5331">
        <v>-18.5</v>
      </c>
      <c r="H5331">
        <v>-9.8000000000000007</v>
      </c>
    </row>
    <row r="5332" spans="1:8" x14ac:dyDescent="0.25">
      <c r="A5332" s="1">
        <v>45778</v>
      </c>
      <c r="B5332" t="s">
        <v>37</v>
      </c>
      <c r="C5332">
        <v>103.66441</v>
      </c>
      <c r="D5332">
        <v>106.03856</v>
      </c>
      <c r="E5332">
        <v>-0.3</v>
      </c>
      <c r="F5332">
        <v>-3.7</v>
      </c>
      <c r="G5332">
        <v>-13.7</v>
      </c>
      <c r="H5332">
        <v>-2.4</v>
      </c>
    </row>
    <row r="5333" spans="1:8" x14ac:dyDescent="0.25">
      <c r="A5333" s="1">
        <v>45778</v>
      </c>
      <c r="B5333" t="s">
        <v>38</v>
      </c>
      <c r="C5333">
        <v>99.41095</v>
      </c>
      <c r="D5333">
        <v>98.683449999999993</v>
      </c>
      <c r="E5333">
        <v>-1.7</v>
      </c>
      <c r="F5333">
        <v>-7.7</v>
      </c>
      <c r="G5333">
        <v>0.5</v>
      </c>
      <c r="H5333">
        <v>1.9</v>
      </c>
    </row>
    <row r="5334" spans="1:8" x14ac:dyDescent="0.25">
      <c r="A5334" s="1">
        <v>45778</v>
      </c>
      <c r="B5334" t="s">
        <v>39</v>
      </c>
      <c r="C5334">
        <v>112.32053000000001</v>
      </c>
      <c r="D5334">
        <v>106.27609</v>
      </c>
      <c r="E5334">
        <v>-1.1000000000000001</v>
      </c>
      <c r="F5334">
        <v>5.3</v>
      </c>
      <c r="G5334">
        <v>1.6</v>
      </c>
      <c r="H5334">
        <v>2.8</v>
      </c>
    </row>
    <row r="5335" spans="1:8" x14ac:dyDescent="0.25">
      <c r="A5335" s="1">
        <v>45778</v>
      </c>
      <c r="B5335" t="s">
        <v>2</v>
      </c>
      <c r="C5335">
        <v>128.81256999999999</v>
      </c>
      <c r="D5335">
        <v>129.40402</v>
      </c>
      <c r="E5335">
        <v>19.600000000000001</v>
      </c>
      <c r="F5335">
        <v>24.1</v>
      </c>
      <c r="G5335">
        <v>0.3</v>
      </c>
      <c r="H5335">
        <v>-2.8</v>
      </c>
    </row>
    <row r="5336" spans="1:8" x14ac:dyDescent="0.25">
      <c r="A5336" s="1">
        <v>45778</v>
      </c>
      <c r="B5336" t="s">
        <v>40</v>
      </c>
      <c r="C5336">
        <v>111.67198999999999</v>
      </c>
      <c r="D5336">
        <v>112.10669</v>
      </c>
      <c r="E5336">
        <v>2.7</v>
      </c>
      <c r="F5336">
        <v>6.7</v>
      </c>
      <c r="G5336">
        <v>1.2</v>
      </c>
      <c r="H5336">
        <v>-1.6</v>
      </c>
    </row>
    <row r="5337" spans="1:8" x14ac:dyDescent="0.25">
      <c r="A5337" s="1">
        <v>45778</v>
      </c>
      <c r="B5337" t="s">
        <v>41</v>
      </c>
      <c r="C5337">
        <v>104.77789</v>
      </c>
      <c r="D5337">
        <v>98.720010000000002</v>
      </c>
      <c r="E5337">
        <v>-1</v>
      </c>
      <c r="F5337">
        <v>-1</v>
      </c>
      <c r="G5337">
        <v>-0.4</v>
      </c>
      <c r="H5337">
        <v>1.7</v>
      </c>
    </row>
    <row r="5338" spans="1:8" x14ac:dyDescent="0.25">
      <c r="A5338" s="1">
        <v>45778</v>
      </c>
      <c r="B5338" t="s">
        <v>42</v>
      </c>
      <c r="C5338">
        <v>108.73249</v>
      </c>
      <c r="D5338">
        <v>105.893</v>
      </c>
      <c r="E5338">
        <v>-2.2000000000000002</v>
      </c>
      <c r="F5338">
        <v>3.5</v>
      </c>
      <c r="G5338">
        <v>4.3</v>
      </c>
      <c r="H5338">
        <v>5.5</v>
      </c>
    </row>
    <row r="5339" spans="1:8" x14ac:dyDescent="0.25">
      <c r="A5339" s="1">
        <v>45778</v>
      </c>
      <c r="B5339" t="s">
        <v>43</v>
      </c>
      <c r="C5339">
        <v>110.88468</v>
      </c>
      <c r="D5339">
        <v>108.40470999999999</v>
      </c>
      <c r="E5339">
        <v>-0.6</v>
      </c>
      <c r="F5339">
        <v>3.4</v>
      </c>
      <c r="G5339">
        <v>5.0999999999999996</v>
      </c>
      <c r="H5339">
        <v>6.6</v>
      </c>
    </row>
    <row r="5340" spans="1:8" x14ac:dyDescent="0.25">
      <c r="A5340" s="1">
        <v>45778</v>
      </c>
      <c r="B5340" t="s">
        <v>44</v>
      </c>
      <c r="C5340">
        <v>101.34005999999999</v>
      </c>
      <c r="D5340">
        <v>95.419420000000002</v>
      </c>
      <c r="E5340">
        <v>0.1</v>
      </c>
      <c r="F5340">
        <v>27.3</v>
      </c>
      <c r="G5340">
        <v>3.4</v>
      </c>
      <c r="H5340">
        <v>2.4</v>
      </c>
    </row>
    <row r="5341" spans="1:8" x14ac:dyDescent="0.25">
      <c r="A5341" s="1">
        <v>45778</v>
      </c>
      <c r="B5341" t="s">
        <v>45</v>
      </c>
      <c r="C5341">
        <v>97.649169999999998</v>
      </c>
      <c r="D5341" t="s">
        <v>49</v>
      </c>
      <c r="E5341" t="s">
        <v>49</v>
      </c>
      <c r="F5341">
        <v>-15.2</v>
      </c>
      <c r="G5341">
        <v>-6.6</v>
      </c>
      <c r="H5341">
        <v>0.4</v>
      </c>
    </row>
    <row r="5342" spans="1:8" x14ac:dyDescent="0.25">
      <c r="A5342" s="1">
        <v>45778</v>
      </c>
      <c r="B5342" t="s">
        <v>46</v>
      </c>
      <c r="C5342">
        <v>109.30822999999999</v>
      </c>
      <c r="D5342">
        <v>103.30999</v>
      </c>
      <c r="E5342">
        <v>-5.8</v>
      </c>
      <c r="F5342">
        <v>-10.7</v>
      </c>
      <c r="G5342">
        <v>-0.1</v>
      </c>
      <c r="H5342">
        <v>4.4000000000000004</v>
      </c>
    </row>
    <row r="5343" spans="1:8" x14ac:dyDescent="0.25">
      <c r="A5343" s="1">
        <v>45778</v>
      </c>
      <c r="B5343" t="s">
        <v>47</v>
      </c>
      <c r="C5343">
        <v>121.92956</v>
      </c>
      <c r="D5343">
        <v>110.72566999999999</v>
      </c>
      <c r="E5343">
        <v>-0.5</v>
      </c>
      <c r="F5343">
        <v>1.6</v>
      </c>
      <c r="G5343">
        <v>1.3</v>
      </c>
      <c r="H5343">
        <v>-0.1</v>
      </c>
    </row>
    <row r="5344" spans="1:8" x14ac:dyDescent="0.25">
      <c r="A5344" s="1">
        <v>45809</v>
      </c>
      <c r="B5344" t="s">
        <v>1</v>
      </c>
      <c r="C5344">
        <v>103.77719</v>
      </c>
      <c r="D5344">
        <v>103.74352</v>
      </c>
      <c r="E5344">
        <v>0.1</v>
      </c>
      <c r="F5344">
        <v>-1.3</v>
      </c>
      <c r="G5344">
        <v>1.2</v>
      </c>
      <c r="H5344">
        <v>2.4</v>
      </c>
    </row>
    <row r="5345" spans="1:8" x14ac:dyDescent="0.25">
      <c r="A5345" s="1">
        <v>45809</v>
      </c>
      <c r="B5345" t="s">
        <v>118</v>
      </c>
      <c r="C5345">
        <v>96.788820000000001</v>
      </c>
      <c r="D5345">
        <v>100.82802</v>
      </c>
      <c r="E5345">
        <v>2.7</v>
      </c>
      <c r="F5345">
        <v>4.2</v>
      </c>
      <c r="G5345">
        <v>-2.2000000000000002</v>
      </c>
      <c r="H5345">
        <v>1.4</v>
      </c>
    </row>
    <row r="5346" spans="1:8" x14ac:dyDescent="0.25">
      <c r="A5346" s="1">
        <v>45809</v>
      </c>
      <c r="B5346" t="s">
        <v>32</v>
      </c>
      <c r="C5346">
        <v>101.94558000000001</v>
      </c>
      <c r="D5346">
        <v>107.18915</v>
      </c>
      <c r="E5346">
        <v>1.4</v>
      </c>
      <c r="F5346">
        <v>6.8</v>
      </c>
      <c r="G5346">
        <v>0.5</v>
      </c>
      <c r="H5346">
        <v>2.8</v>
      </c>
    </row>
    <row r="5347" spans="1:8" x14ac:dyDescent="0.25">
      <c r="A5347" s="1">
        <v>45809</v>
      </c>
      <c r="B5347" t="s">
        <v>33</v>
      </c>
      <c r="C5347">
        <v>119.01734</v>
      </c>
      <c r="D5347">
        <v>114.01423</v>
      </c>
      <c r="E5347">
        <v>-1.8</v>
      </c>
      <c r="F5347">
        <v>-3.1</v>
      </c>
      <c r="G5347">
        <v>6.9</v>
      </c>
      <c r="H5347">
        <v>8.4</v>
      </c>
    </row>
    <row r="5348" spans="1:8" x14ac:dyDescent="0.25">
      <c r="A5348" s="1">
        <v>45809</v>
      </c>
      <c r="B5348" t="s">
        <v>34</v>
      </c>
      <c r="C5348">
        <v>92.463269999999994</v>
      </c>
      <c r="D5348" t="s">
        <v>49</v>
      </c>
      <c r="E5348" t="s">
        <v>49</v>
      </c>
      <c r="F5348">
        <v>-5.4</v>
      </c>
      <c r="G5348">
        <v>-5.5</v>
      </c>
      <c r="H5348">
        <v>-3</v>
      </c>
    </row>
    <row r="5349" spans="1:8" x14ac:dyDescent="0.25">
      <c r="A5349" s="1">
        <v>45809</v>
      </c>
      <c r="B5349" t="s">
        <v>35</v>
      </c>
      <c r="C5349">
        <v>99.644980000000004</v>
      </c>
      <c r="D5349">
        <v>102.13564</v>
      </c>
      <c r="E5349">
        <v>-1.3</v>
      </c>
      <c r="F5349">
        <v>0.2</v>
      </c>
      <c r="G5349">
        <v>-0.4</v>
      </c>
      <c r="H5349">
        <v>3.2</v>
      </c>
    </row>
    <row r="5350" spans="1:8" x14ac:dyDescent="0.25">
      <c r="A5350" s="1">
        <v>45809</v>
      </c>
      <c r="B5350" t="s">
        <v>36</v>
      </c>
      <c r="C5350">
        <v>104.4717</v>
      </c>
      <c r="D5350" t="s">
        <v>49</v>
      </c>
      <c r="E5350" t="s">
        <v>49</v>
      </c>
      <c r="F5350">
        <v>-22.7</v>
      </c>
      <c r="G5350">
        <v>-19.2</v>
      </c>
      <c r="H5350">
        <v>-12.9</v>
      </c>
    </row>
    <row r="5351" spans="1:8" x14ac:dyDescent="0.25">
      <c r="A5351" s="1">
        <v>45809</v>
      </c>
      <c r="B5351" t="s">
        <v>37</v>
      </c>
      <c r="C5351">
        <v>104.87904</v>
      </c>
      <c r="D5351">
        <v>110.57995</v>
      </c>
      <c r="E5351">
        <v>4.3</v>
      </c>
      <c r="F5351">
        <v>7.7</v>
      </c>
      <c r="G5351">
        <v>-10.3</v>
      </c>
      <c r="H5351">
        <v>-1.6</v>
      </c>
    </row>
    <row r="5352" spans="1:8" x14ac:dyDescent="0.25">
      <c r="A5352" s="1">
        <v>45809</v>
      </c>
      <c r="B5352" t="s">
        <v>38</v>
      </c>
      <c r="C5352">
        <v>99.611289999999997</v>
      </c>
      <c r="D5352">
        <v>101.35272999999999</v>
      </c>
      <c r="E5352">
        <v>2.7</v>
      </c>
      <c r="F5352">
        <v>0.6</v>
      </c>
      <c r="G5352">
        <v>0.5</v>
      </c>
      <c r="H5352">
        <v>1.9</v>
      </c>
    </row>
    <row r="5353" spans="1:8" x14ac:dyDescent="0.25">
      <c r="A5353" s="1">
        <v>45809</v>
      </c>
      <c r="B5353" t="s">
        <v>39</v>
      </c>
      <c r="C5353">
        <v>112.17842</v>
      </c>
      <c r="D5353">
        <v>109.14453</v>
      </c>
      <c r="E5353">
        <v>2.7</v>
      </c>
      <c r="F5353">
        <v>2.8</v>
      </c>
      <c r="G5353">
        <v>1.8</v>
      </c>
      <c r="H5353">
        <v>2.9</v>
      </c>
    </row>
    <row r="5354" spans="1:8" x14ac:dyDescent="0.25">
      <c r="A5354" s="1">
        <v>45809</v>
      </c>
      <c r="B5354" t="s">
        <v>2</v>
      </c>
      <c r="C5354">
        <v>118.39483</v>
      </c>
      <c r="D5354">
        <v>121.10423</v>
      </c>
      <c r="E5354">
        <v>-6.4</v>
      </c>
      <c r="F5354">
        <v>17.7</v>
      </c>
      <c r="G5354">
        <v>3</v>
      </c>
      <c r="H5354">
        <v>-0.7</v>
      </c>
    </row>
    <row r="5355" spans="1:8" x14ac:dyDescent="0.25">
      <c r="A5355" s="1">
        <v>45809</v>
      </c>
      <c r="B5355" t="s">
        <v>40</v>
      </c>
      <c r="C5355">
        <v>111.61808000000001</v>
      </c>
      <c r="D5355">
        <v>112.55278</v>
      </c>
      <c r="E5355">
        <v>0.4</v>
      </c>
      <c r="F5355">
        <v>6.1</v>
      </c>
      <c r="G5355">
        <v>2</v>
      </c>
      <c r="H5355">
        <v>-1.3</v>
      </c>
    </row>
    <row r="5356" spans="1:8" x14ac:dyDescent="0.25">
      <c r="A5356" s="1">
        <v>45809</v>
      </c>
      <c r="B5356" t="s">
        <v>41</v>
      </c>
      <c r="C5356">
        <v>100.56143</v>
      </c>
      <c r="D5356">
        <v>98.309060000000002</v>
      </c>
      <c r="E5356">
        <v>-0.4</v>
      </c>
      <c r="F5356">
        <v>-8.5</v>
      </c>
      <c r="G5356">
        <v>-1.9</v>
      </c>
      <c r="H5356">
        <v>0.2</v>
      </c>
    </row>
    <row r="5357" spans="1:8" x14ac:dyDescent="0.25">
      <c r="A5357" s="1">
        <v>45809</v>
      </c>
      <c r="B5357" t="s">
        <v>42</v>
      </c>
      <c r="C5357">
        <v>103.91228</v>
      </c>
      <c r="D5357">
        <v>107.08638000000001</v>
      </c>
      <c r="E5357">
        <v>1.1000000000000001</v>
      </c>
      <c r="F5357">
        <v>-3</v>
      </c>
      <c r="G5357">
        <v>3</v>
      </c>
      <c r="H5357">
        <v>4.5999999999999996</v>
      </c>
    </row>
    <row r="5358" spans="1:8" x14ac:dyDescent="0.25">
      <c r="A5358" s="1">
        <v>45809</v>
      </c>
      <c r="B5358" t="s">
        <v>43</v>
      </c>
      <c r="C5358">
        <v>106.54250999999999</v>
      </c>
      <c r="D5358">
        <v>108.5072</v>
      </c>
      <c r="E5358">
        <v>0.1</v>
      </c>
      <c r="F5358">
        <v>3.1</v>
      </c>
      <c r="G5358">
        <v>4.8</v>
      </c>
      <c r="H5358">
        <v>6.6</v>
      </c>
    </row>
    <row r="5359" spans="1:8" x14ac:dyDescent="0.25">
      <c r="A5359" s="1">
        <v>45809</v>
      </c>
      <c r="B5359" t="s">
        <v>44</v>
      </c>
      <c r="C5359">
        <v>94.090270000000004</v>
      </c>
      <c r="D5359">
        <v>94.955939999999998</v>
      </c>
      <c r="E5359">
        <v>-0.5</v>
      </c>
      <c r="F5359">
        <v>-4.0999999999999996</v>
      </c>
      <c r="G5359">
        <v>2</v>
      </c>
      <c r="H5359">
        <v>2.1</v>
      </c>
    </row>
    <row r="5360" spans="1:8" x14ac:dyDescent="0.25">
      <c r="A5360" s="1">
        <v>45809</v>
      </c>
      <c r="B5360" t="s">
        <v>45</v>
      </c>
      <c r="C5360">
        <v>92.141080000000002</v>
      </c>
      <c r="D5360" t="s">
        <v>49</v>
      </c>
      <c r="E5360" t="s">
        <v>49</v>
      </c>
      <c r="F5360">
        <v>-24.7</v>
      </c>
      <c r="G5360">
        <v>-10.5</v>
      </c>
      <c r="H5360">
        <v>-3</v>
      </c>
    </row>
    <row r="5361" spans="1:8" x14ac:dyDescent="0.25">
      <c r="A5361" s="1">
        <v>45809</v>
      </c>
      <c r="B5361" t="s">
        <v>46</v>
      </c>
      <c r="C5361">
        <v>108.59367</v>
      </c>
      <c r="D5361">
        <v>100.17879000000001</v>
      </c>
      <c r="E5361">
        <v>-3</v>
      </c>
      <c r="F5361">
        <v>-10.9</v>
      </c>
      <c r="G5361">
        <v>-2.2999999999999998</v>
      </c>
      <c r="H5361">
        <v>3.7</v>
      </c>
    </row>
    <row r="5362" spans="1:8" x14ac:dyDescent="0.25">
      <c r="A5362" s="1">
        <v>45809</v>
      </c>
      <c r="B5362" t="s">
        <v>47</v>
      </c>
      <c r="C5362">
        <v>119.44462</v>
      </c>
      <c r="D5362">
        <v>108.70025</v>
      </c>
      <c r="E5362">
        <v>-1.8</v>
      </c>
      <c r="F5362">
        <v>0.6</v>
      </c>
      <c r="G5362">
        <v>1.2</v>
      </c>
      <c r="H5362">
        <v>0</v>
      </c>
    </row>
    <row r="5363" spans="1:8" x14ac:dyDescent="0.25">
      <c r="A5363" s="1">
        <v>45839</v>
      </c>
      <c r="B5363" t="s">
        <v>1</v>
      </c>
      <c r="C5363">
        <v>112.26152</v>
      </c>
      <c r="D5363">
        <v>103.61892</v>
      </c>
      <c r="E5363">
        <v>-0.1</v>
      </c>
      <c r="F5363">
        <v>0.3</v>
      </c>
      <c r="G5363">
        <v>1.1000000000000001</v>
      </c>
      <c r="H5363">
        <v>1.9</v>
      </c>
    </row>
    <row r="5364" spans="1:8" x14ac:dyDescent="0.25">
      <c r="A5364" s="1">
        <v>45839</v>
      </c>
      <c r="B5364" t="s">
        <v>118</v>
      </c>
      <c r="C5364">
        <v>103.20656</v>
      </c>
      <c r="D5364">
        <v>99.851020000000005</v>
      </c>
      <c r="E5364">
        <v>-1</v>
      </c>
      <c r="F5364">
        <v>1.5</v>
      </c>
      <c r="G5364">
        <v>-1.6</v>
      </c>
      <c r="H5364">
        <v>1.2</v>
      </c>
    </row>
    <row r="5365" spans="1:8" x14ac:dyDescent="0.25">
      <c r="A5365" s="1">
        <v>45839</v>
      </c>
      <c r="B5365" t="s">
        <v>32</v>
      </c>
      <c r="C5365">
        <v>106.97547</v>
      </c>
      <c r="D5365">
        <v>106.60644000000001</v>
      </c>
      <c r="E5365">
        <v>-0.5</v>
      </c>
      <c r="F5365">
        <v>0.1</v>
      </c>
      <c r="G5365">
        <v>0.4</v>
      </c>
      <c r="H5365">
        <v>2</v>
      </c>
    </row>
    <row r="5366" spans="1:8" x14ac:dyDescent="0.25">
      <c r="A5366" s="1">
        <v>45839</v>
      </c>
      <c r="B5366" t="s">
        <v>33</v>
      </c>
      <c r="C5366">
        <v>121.55479</v>
      </c>
      <c r="D5366">
        <v>110.46033</v>
      </c>
      <c r="E5366">
        <v>-3.1</v>
      </c>
      <c r="F5366">
        <v>-4.2</v>
      </c>
      <c r="G5366">
        <v>4.9000000000000004</v>
      </c>
      <c r="H5366">
        <v>6.9</v>
      </c>
    </row>
    <row r="5367" spans="1:8" x14ac:dyDescent="0.25">
      <c r="A5367" s="1">
        <v>45839</v>
      </c>
      <c r="B5367" t="s">
        <v>34</v>
      </c>
      <c r="C5367">
        <v>96.251130000000003</v>
      </c>
      <c r="D5367" t="s">
        <v>49</v>
      </c>
      <c r="E5367" t="s">
        <v>49</v>
      </c>
      <c r="F5367">
        <v>-2.4</v>
      </c>
      <c r="G5367">
        <v>-5</v>
      </c>
      <c r="H5367">
        <v>-3.1</v>
      </c>
    </row>
    <row r="5368" spans="1:8" x14ac:dyDescent="0.25">
      <c r="A5368" s="1">
        <v>45839</v>
      </c>
      <c r="B5368" t="s">
        <v>35</v>
      </c>
      <c r="C5368">
        <v>105.45688</v>
      </c>
      <c r="D5368">
        <v>101.91009</v>
      </c>
      <c r="E5368">
        <v>-0.2</v>
      </c>
      <c r="F5368">
        <v>0.7</v>
      </c>
      <c r="G5368">
        <v>-0.3</v>
      </c>
      <c r="H5368">
        <v>2.4</v>
      </c>
    </row>
    <row r="5369" spans="1:8" x14ac:dyDescent="0.25">
      <c r="A5369" s="1">
        <v>45839</v>
      </c>
      <c r="B5369" t="s">
        <v>36</v>
      </c>
      <c r="C5369">
        <v>111.20798000000001</v>
      </c>
      <c r="D5369" t="s">
        <v>49</v>
      </c>
      <c r="E5369" t="s">
        <v>49</v>
      </c>
      <c r="F5369">
        <v>-21.1</v>
      </c>
      <c r="G5369">
        <v>-19.5</v>
      </c>
      <c r="H5369">
        <v>-15.3</v>
      </c>
    </row>
    <row r="5370" spans="1:8" x14ac:dyDescent="0.25">
      <c r="A5370" s="1">
        <v>45839</v>
      </c>
      <c r="B5370" t="s">
        <v>37</v>
      </c>
      <c r="C5370">
        <v>115.79057</v>
      </c>
      <c r="D5370">
        <v>111.78758999999999</v>
      </c>
      <c r="E5370">
        <v>1.1000000000000001</v>
      </c>
      <c r="F5370">
        <v>5</v>
      </c>
      <c r="G5370">
        <v>-8</v>
      </c>
      <c r="H5370">
        <v>-1.4</v>
      </c>
    </row>
    <row r="5371" spans="1:8" x14ac:dyDescent="0.25">
      <c r="A5371" s="1">
        <v>45839</v>
      </c>
      <c r="B5371" t="s">
        <v>38</v>
      </c>
      <c r="C5371">
        <v>104.34151</v>
      </c>
      <c r="D5371">
        <v>98.866140000000001</v>
      </c>
      <c r="E5371">
        <v>-2.5</v>
      </c>
      <c r="F5371">
        <v>0.1</v>
      </c>
      <c r="G5371">
        <v>0.5</v>
      </c>
      <c r="H5371">
        <v>1.7</v>
      </c>
    </row>
    <row r="5372" spans="1:8" x14ac:dyDescent="0.25">
      <c r="A5372" s="1">
        <v>45839</v>
      </c>
      <c r="B5372" t="s">
        <v>39</v>
      </c>
      <c r="C5372">
        <v>117.02719</v>
      </c>
      <c r="D5372">
        <v>106.31938</v>
      </c>
      <c r="E5372">
        <v>-2.6</v>
      </c>
      <c r="F5372">
        <v>-0.8</v>
      </c>
      <c r="G5372">
        <v>1.4</v>
      </c>
      <c r="H5372">
        <v>2.4</v>
      </c>
    </row>
    <row r="5373" spans="1:8" x14ac:dyDescent="0.25">
      <c r="A5373" s="1">
        <v>45839</v>
      </c>
      <c r="B5373" t="s">
        <v>2</v>
      </c>
      <c r="C5373">
        <v>129.06699</v>
      </c>
      <c r="D5373">
        <v>124.43473</v>
      </c>
      <c r="E5373">
        <v>2.8</v>
      </c>
      <c r="F5373">
        <v>13.4</v>
      </c>
      <c r="G5373">
        <v>4.5</v>
      </c>
      <c r="H5373">
        <v>0.4</v>
      </c>
    </row>
    <row r="5374" spans="1:8" x14ac:dyDescent="0.25">
      <c r="A5374" s="1">
        <v>45839</v>
      </c>
      <c r="B5374" t="s">
        <v>40</v>
      </c>
      <c r="C5374">
        <v>118.15266</v>
      </c>
      <c r="D5374">
        <v>115.163</v>
      </c>
      <c r="E5374">
        <v>2.2999999999999998</v>
      </c>
      <c r="F5374">
        <v>10</v>
      </c>
      <c r="G5374">
        <v>3.2</v>
      </c>
      <c r="H5374">
        <v>-0.4</v>
      </c>
    </row>
    <row r="5375" spans="1:8" x14ac:dyDescent="0.25">
      <c r="A5375" s="1">
        <v>45839</v>
      </c>
      <c r="B5375" t="s">
        <v>41</v>
      </c>
      <c r="C5375">
        <v>110.57858</v>
      </c>
      <c r="D5375">
        <v>98.876930000000002</v>
      </c>
      <c r="E5375">
        <v>0.6</v>
      </c>
      <c r="F5375">
        <v>-1.3</v>
      </c>
      <c r="G5375">
        <v>-1.8</v>
      </c>
      <c r="H5375">
        <v>-0.5</v>
      </c>
    </row>
    <row r="5376" spans="1:8" x14ac:dyDescent="0.25">
      <c r="A5376" s="1">
        <v>45839</v>
      </c>
      <c r="B5376" t="s">
        <v>42</v>
      </c>
      <c r="C5376">
        <v>114.84023999999999</v>
      </c>
      <c r="D5376">
        <v>106.86676</v>
      </c>
      <c r="E5376">
        <v>-0.2</v>
      </c>
      <c r="F5376">
        <v>-0.9</v>
      </c>
      <c r="G5376">
        <v>2.4</v>
      </c>
      <c r="H5376">
        <v>3.3</v>
      </c>
    </row>
    <row r="5377" spans="1:8" x14ac:dyDescent="0.25">
      <c r="A5377" s="1">
        <v>45839</v>
      </c>
      <c r="B5377" t="s">
        <v>43</v>
      </c>
      <c r="C5377">
        <v>116.79852</v>
      </c>
      <c r="D5377">
        <v>109.65608</v>
      </c>
      <c r="E5377">
        <v>1.1000000000000001</v>
      </c>
      <c r="F5377">
        <v>2.6</v>
      </c>
      <c r="G5377">
        <v>4.4000000000000004</v>
      </c>
      <c r="H5377">
        <v>5.8</v>
      </c>
    </row>
    <row r="5378" spans="1:8" x14ac:dyDescent="0.25">
      <c r="A5378" s="1">
        <v>45839</v>
      </c>
      <c r="B5378" t="s">
        <v>44</v>
      </c>
      <c r="C5378">
        <v>104.20242</v>
      </c>
      <c r="D5378">
        <v>96.615380000000002</v>
      </c>
      <c r="E5378">
        <v>1.7</v>
      </c>
      <c r="F5378">
        <v>-2.7</v>
      </c>
      <c r="G5378">
        <v>1.3</v>
      </c>
      <c r="H5378">
        <v>1.1000000000000001</v>
      </c>
    </row>
    <row r="5379" spans="1:8" x14ac:dyDescent="0.25">
      <c r="A5379" s="1">
        <v>45839</v>
      </c>
      <c r="B5379" t="s">
        <v>45</v>
      </c>
      <c r="C5379">
        <v>102.42964000000001</v>
      </c>
      <c r="D5379" t="s">
        <v>49</v>
      </c>
      <c r="E5379" t="s">
        <v>49</v>
      </c>
      <c r="F5379">
        <v>-10.9</v>
      </c>
      <c r="G5379">
        <v>-10.6</v>
      </c>
      <c r="H5379">
        <v>-3.9</v>
      </c>
    </row>
    <row r="5380" spans="1:8" x14ac:dyDescent="0.25">
      <c r="A5380" s="1">
        <v>45839</v>
      </c>
      <c r="B5380" t="s">
        <v>46</v>
      </c>
      <c r="C5380">
        <v>117.027</v>
      </c>
      <c r="D5380">
        <v>99.477519999999998</v>
      </c>
      <c r="E5380">
        <v>-0.7</v>
      </c>
      <c r="F5380">
        <v>-13.5</v>
      </c>
      <c r="G5380">
        <v>-4.3</v>
      </c>
      <c r="H5380">
        <v>1.9</v>
      </c>
    </row>
    <row r="5381" spans="1:8" x14ac:dyDescent="0.25">
      <c r="A5381" s="1">
        <v>45839</v>
      </c>
      <c r="B5381" t="s">
        <v>47</v>
      </c>
      <c r="C5381">
        <v>131.20659000000001</v>
      </c>
      <c r="D5381">
        <v>109.57711999999999</v>
      </c>
      <c r="E5381">
        <v>0.8</v>
      </c>
      <c r="F5381">
        <v>2.2000000000000002</v>
      </c>
      <c r="G5381">
        <v>1.4</v>
      </c>
      <c r="H5381">
        <v>0.3</v>
      </c>
    </row>
    <row r="5382" spans="1:8" x14ac:dyDescent="0.25">
      <c r="A5382" s="1">
        <v>45870</v>
      </c>
      <c r="B5382" t="s">
        <v>1</v>
      </c>
      <c r="C5382">
        <v>112.97945</v>
      </c>
      <c r="D5382">
        <v>104.40680999999999</v>
      </c>
      <c r="E5382">
        <v>0.8</v>
      </c>
      <c r="F5382">
        <v>-0.7</v>
      </c>
      <c r="G5382">
        <v>0.8</v>
      </c>
      <c r="H5382">
        <v>1.6</v>
      </c>
    </row>
    <row r="5383" spans="1:8" x14ac:dyDescent="0.25">
      <c r="A5383" s="1">
        <v>45870</v>
      </c>
      <c r="B5383" t="s">
        <v>118</v>
      </c>
      <c r="C5383">
        <v>104.13499</v>
      </c>
      <c r="D5383">
        <v>100.85124999999999</v>
      </c>
      <c r="E5383">
        <v>1</v>
      </c>
      <c r="F5383">
        <v>0.7</v>
      </c>
      <c r="G5383">
        <v>-1.3</v>
      </c>
      <c r="H5383">
        <v>0.9</v>
      </c>
    </row>
    <row r="5384" spans="1:8" x14ac:dyDescent="0.25">
      <c r="A5384" s="1">
        <v>45870</v>
      </c>
      <c r="B5384" t="s">
        <v>32</v>
      </c>
      <c r="C5384">
        <v>104.87459</v>
      </c>
      <c r="D5384">
        <v>97.614570000000001</v>
      </c>
      <c r="E5384">
        <v>-8.4</v>
      </c>
      <c r="F5384">
        <v>-9.3000000000000007</v>
      </c>
      <c r="G5384">
        <v>-0.9</v>
      </c>
      <c r="H5384">
        <v>1.2</v>
      </c>
    </row>
    <row r="5385" spans="1:8" x14ac:dyDescent="0.25">
      <c r="A5385" s="1">
        <v>45870</v>
      </c>
      <c r="B5385" t="s">
        <v>33</v>
      </c>
      <c r="C5385">
        <v>133.26593</v>
      </c>
      <c r="D5385">
        <v>116.35877000000001</v>
      </c>
      <c r="E5385">
        <v>5.3</v>
      </c>
      <c r="F5385">
        <v>5.7</v>
      </c>
      <c r="G5385">
        <v>5</v>
      </c>
      <c r="H5385">
        <v>6</v>
      </c>
    </row>
    <row r="5386" spans="1:8" x14ac:dyDescent="0.25">
      <c r="A5386" s="1">
        <v>45870</v>
      </c>
      <c r="B5386" t="s">
        <v>34</v>
      </c>
      <c r="C5386">
        <v>95.495369999999994</v>
      </c>
      <c r="D5386" t="s">
        <v>49</v>
      </c>
      <c r="E5386" t="s">
        <v>49</v>
      </c>
      <c r="F5386">
        <v>-13</v>
      </c>
      <c r="G5386">
        <v>-6.1</v>
      </c>
      <c r="H5386">
        <v>-4.4000000000000004</v>
      </c>
    </row>
    <row r="5387" spans="1:8" x14ac:dyDescent="0.25">
      <c r="A5387" s="1">
        <v>45870</v>
      </c>
      <c r="B5387" t="s">
        <v>35</v>
      </c>
      <c r="C5387">
        <v>109.90836</v>
      </c>
      <c r="D5387">
        <v>100.4405</v>
      </c>
      <c r="E5387">
        <v>-1.4</v>
      </c>
      <c r="F5387">
        <v>-4.8</v>
      </c>
      <c r="G5387">
        <v>-0.9</v>
      </c>
      <c r="H5387">
        <v>0.5</v>
      </c>
    </row>
    <row r="5388" spans="1:8" x14ac:dyDescent="0.25">
      <c r="A5388" s="1">
        <v>45870</v>
      </c>
      <c r="B5388" t="s">
        <v>36</v>
      </c>
      <c r="C5388">
        <v>105.37202000000001</v>
      </c>
      <c r="D5388" t="s">
        <v>49</v>
      </c>
      <c r="E5388" t="s">
        <v>49</v>
      </c>
      <c r="F5388">
        <v>2</v>
      </c>
      <c r="G5388">
        <v>-17.3</v>
      </c>
      <c r="H5388">
        <v>-13.4</v>
      </c>
    </row>
    <row r="5389" spans="1:8" x14ac:dyDescent="0.25">
      <c r="A5389" s="1">
        <v>45870</v>
      </c>
      <c r="B5389" t="s">
        <v>37</v>
      </c>
      <c r="C5389">
        <v>109.09305999999999</v>
      </c>
      <c r="D5389">
        <v>107.92603</v>
      </c>
      <c r="E5389">
        <v>-3.5</v>
      </c>
      <c r="F5389">
        <v>-1.9</v>
      </c>
      <c r="G5389">
        <v>-7.2</v>
      </c>
      <c r="H5389">
        <v>-1.9</v>
      </c>
    </row>
    <row r="5390" spans="1:8" x14ac:dyDescent="0.25">
      <c r="A5390" s="1">
        <v>45870</v>
      </c>
      <c r="B5390" t="s">
        <v>38</v>
      </c>
      <c r="C5390">
        <v>108.21651</v>
      </c>
      <c r="D5390">
        <v>104.12752</v>
      </c>
      <c r="E5390">
        <v>5.3</v>
      </c>
      <c r="F5390">
        <v>4</v>
      </c>
      <c r="G5390">
        <v>0.9</v>
      </c>
      <c r="H5390">
        <v>1.6</v>
      </c>
    </row>
    <row r="5391" spans="1:8" x14ac:dyDescent="0.25">
      <c r="A5391" s="1">
        <v>45870</v>
      </c>
      <c r="B5391" t="s">
        <v>39</v>
      </c>
      <c r="C5391">
        <v>115.33266</v>
      </c>
      <c r="D5391">
        <v>106.88545999999999</v>
      </c>
      <c r="E5391">
        <v>0.5</v>
      </c>
      <c r="F5391">
        <v>-4.7</v>
      </c>
      <c r="G5391">
        <v>0.5</v>
      </c>
      <c r="H5391">
        <v>1.2</v>
      </c>
    </row>
    <row r="5392" spans="1:8" x14ac:dyDescent="0.25">
      <c r="A5392" s="1">
        <v>45870</v>
      </c>
      <c r="B5392" t="s">
        <v>2</v>
      </c>
      <c r="C5392">
        <v>133.4418</v>
      </c>
      <c r="D5392">
        <v>125.50176</v>
      </c>
      <c r="E5392">
        <v>0.9</v>
      </c>
      <c r="F5392">
        <v>15.2</v>
      </c>
      <c r="G5392">
        <v>5.9</v>
      </c>
      <c r="H5392">
        <v>2.2999999999999998</v>
      </c>
    </row>
    <row r="5393" spans="1:8" x14ac:dyDescent="0.25">
      <c r="A5393" s="1">
        <v>45870</v>
      </c>
      <c r="B5393" t="s">
        <v>40</v>
      </c>
      <c r="C5393">
        <v>116.32382</v>
      </c>
      <c r="D5393">
        <v>112.19725</v>
      </c>
      <c r="E5393">
        <v>-2.6</v>
      </c>
      <c r="F5393">
        <v>4.8</v>
      </c>
      <c r="G5393">
        <v>3.4</v>
      </c>
      <c r="H5393">
        <v>0</v>
      </c>
    </row>
    <row r="5394" spans="1:8" x14ac:dyDescent="0.25">
      <c r="A5394" s="1">
        <v>45870</v>
      </c>
      <c r="B5394" t="s">
        <v>41</v>
      </c>
      <c r="C5394">
        <v>112.13831</v>
      </c>
      <c r="D5394">
        <v>99.85557</v>
      </c>
      <c r="E5394">
        <v>1</v>
      </c>
      <c r="F5394">
        <v>-2.5</v>
      </c>
      <c r="G5394">
        <v>-1.9</v>
      </c>
      <c r="H5394">
        <v>-0.8</v>
      </c>
    </row>
    <row r="5395" spans="1:8" x14ac:dyDescent="0.25">
      <c r="A5395" s="1">
        <v>45870</v>
      </c>
      <c r="B5395" t="s">
        <v>42</v>
      </c>
      <c r="C5395">
        <v>113.96084</v>
      </c>
      <c r="D5395">
        <v>107.81055000000001</v>
      </c>
      <c r="E5395">
        <v>0.9</v>
      </c>
      <c r="F5395">
        <v>-1.8</v>
      </c>
      <c r="G5395">
        <v>1.8</v>
      </c>
      <c r="H5395">
        <v>2.8</v>
      </c>
    </row>
    <row r="5396" spans="1:8" x14ac:dyDescent="0.25">
      <c r="A5396" s="1">
        <v>45870</v>
      </c>
      <c r="B5396" t="s">
        <v>43</v>
      </c>
      <c r="C5396">
        <v>111.24249</v>
      </c>
      <c r="D5396">
        <v>107.41661999999999</v>
      </c>
      <c r="E5396">
        <v>-2</v>
      </c>
      <c r="F5396">
        <v>-2.2000000000000002</v>
      </c>
      <c r="G5396">
        <v>3.5</v>
      </c>
      <c r="H5396">
        <v>5.3</v>
      </c>
    </row>
    <row r="5397" spans="1:8" x14ac:dyDescent="0.25">
      <c r="A5397" s="1">
        <v>45870</v>
      </c>
      <c r="B5397" t="s">
        <v>44</v>
      </c>
      <c r="C5397">
        <v>106.25126</v>
      </c>
      <c r="D5397">
        <v>100.17094</v>
      </c>
      <c r="E5397">
        <v>3.7</v>
      </c>
      <c r="F5397">
        <v>1.3</v>
      </c>
      <c r="G5397">
        <v>1.3</v>
      </c>
      <c r="H5397">
        <v>1.7</v>
      </c>
    </row>
    <row r="5398" spans="1:8" x14ac:dyDescent="0.25">
      <c r="A5398" s="1">
        <v>45870</v>
      </c>
      <c r="B5398" t="s">
        <v>45</v>
      </c>
      <c r="C5398">
        <v>100.19117</v>
      </c>
      <c r="D5398" t="s">
        <v>49</v>
      </c>
      <c r="E5398" t="s">
        <v>49</v>
      </c>
      <c r="F5398">
        <v>-20.399999999999999</v>
      </c>
      <c r="G5398">
        <v>-12.1</v>
      </c>
      <c r="H5398">
        <v>-6.8</v>
      </c>
    </row>
    <row r="5399" spans="1:8" x14ac:dyDescent="0.25">
      <c r="A5399" s="1">
        <v>45870</v>
      </c>
      <c r="B5399" t="s">
        <v>46</v>
      </c>
      <c r="C5399">
        <v>117.58902</v>
      </c>
      <c r="D5399">
        <v>101.71396</v>
      </c>
      <c r="E5399">
        <v>2.2000000000000002</v>
      </c>
      <c r="F5399">
        <v>-11.7</v>
      </c>
      <c r="G5399">
        <v>-5.4</v>
      </c>
      <c r="H5399">
        <v>0.6</v>
      </c>
    </row>
    <row r="5400" spans="1:8" x14ac:dyDescent="0.25">
      <c r="A5400" s="1">
        <v>45870</v>
      </c>
      <c r="B5400" t="s">
        <v>47</v>
      </c>
      <c r="C5400">
        <v>136.10968</v>
      </c>
      <c r="D5400">
        <v>111.35969</v>
      </c>
      <c r="E5400">
        <v>1.6</v>
      </c>
      <c r="F5400">
        <v>2.8</v>
      </c>
      <c r="G5400">
        <v>1.6</v>
      </c>
      <c r="H5400">
        <v>0.9</v>
      </c>
    </row>
    <row r="5401" spans="1:8" x14ac:dyDescent="0.25">
      <c r="A5401" s="1">
        <v>45901</v>
      </c>
      <c r="B5401" t="s">
        <v>1</v>
      </c>
      <c r="C5401">
        <v>111.92533</v>
      </c>
      <c r="D5401">
        <v>104.02949</v>
      </c>
      <c r="E5401">
        <v>-0.4</v>
      </c>
      <c r="F5401">
        <v>2</v>
      </c>
      <c r="G5401">
        <v>1</v>
      </c>
      <c r="H5401">
        <v>1.5</v>
      </c>
    </row>
    <row r="5402" spans="1:8" x14ac:dyDescent="0.25">
      <c r="A5402" s="1">
        <v>45901</v>
      </c>
      <c r="B5402" t="s">
        <v>118</v>
      </c>
      <c r="C5402">
        <v>104.22655</v>
      </c>
      <c r="D5402">
        <v>100.61514</v>
      </c>
      <c r="E5402">
        <v>-0.2</v>
      </c>
      <c r="F5402">
        <v>3.2</v>
      </c>
      <c r="G5402">
        <v>-0.8</v>
      </c>
      <c r="H5402">
        <v>0.6</v>
      </c>
    </row>
    <row r="5403" spans="1:8" x14ac:dyDescent="0.25">
      <c r="A5403" s="1">
        <v>45901</v>
      </c>
      <c r="B5403" t="s">
        <v>32</v>
      </c>
      <c r="C5403">
        <v>109.83797</v>
      </c>
      <c r="D5403">
        <v>105.18924</v>
      </c>
      <c r="E5403">
        <v>7.8</v>
      </c>
      <c r="F5403">
        <v>5.9</v>
      </c>
      <c r="G5403">
        <v>-0.2</v>
      </c>
      <c r="H5403">
        <v>1.8</v>
      </c>
    </row>
    <row r="5404" spans="1:8" x14ac:dyDescent="0.25">
      <c r="A5404" s="1">
        <v>45901</v>
      </c>
      <c r="B5404" t="s">
        <v>33</v>
      </c>
      <c r="C5404">
        <v>124.09625</v>
      </c>
      <c r="D5404">
        <v>112.49653000000001</v>
      </c>
      <c r="E5404">
        <v>-3.3</v>
      </c>
      <c r="F5404">
        <v>4</v>
      </c>
      <c r="G5404">
        <v>4.9000000000000004</v>
      </c>
      <c r="H5404">
        <v>6.5</v>
      </c>
    </row>
    <row r="5405" spans="1:8" x14ac:dyDescent="0.25">
      <c r="A5405" s="1">
        <v>45901</v>
      </c>
      <c r="B5405" t="s">
        <v>34</v>
      </c>
      <c r="C5405">
        <v>97.038830000000004</v>
      </c>
      <c r="D5405" t="s">
        <v>49</v>
      </c>
      <c r="E5405" t="s">
        <v>49</v>
      </c>
      <c r="F5405">
        <v>-6.9</v>
      </c>
      <c r="G5405">
        <v>-6.2</v>
      </c>
      <c r="H5405">
        <v>-5.5</v>
      </c>
    </row>
    <row r="5406" spans="1:8" x14ac:dyDescent="0.25">
      <c r="A5406" s="1">
        <v>45901</v>
      </c>
      <c r="B5406" t="s">
        <v>35</v>
      </c>
      <c r="C5406">
        <v>111.28784</v>
      </c>
      <c r="D5406">
        <v>102.93594</v>
      </c>
      <c r="E5406">
        <v>2.5</v>
      </c>
      <c r="F5406">
        <v>5.2</v>
      </c>
      <c r="G5406">
        <v>-0.2</v>
      </c>
      <c r="H5406">
        <v>0.4</v>
      </c>
    </row>
    <row r="5407" spans="1:8" x14ac:dyDescent="0.25">
      <c r="A5407" s="1">
        <v>45901</v>
      </c>
      <c r="B5407" t="s">
        <v>36</v>
      </c>
      <c r="C5407">
        <v>120.70574000000001</v>
      </c>
      <c r="D5407" t="s">
        <v>49</v>
      </c>
      <c r="E5407" t="s">
        <v>49</v>
      </c>
      <c r="F5407">
        <v>15.9</v>
      </c>
      <c r="G5407">
        <v>-14.3</v>
      </c>
      <c r="H5407">
        <v>-10.7</v>
      </c>
    </row>
    <row r="5408" spans="1:8" x14ac:dyDescent="0.25">
      <c r="A5408" s="1">
        <v>45901</v>
      </c>
      <c r="B5408" t="s">
        <v>37</v>
      </c>
      <c r="C5408">
        <v>114.24932</v>
      </c>
      <c r="D5408">
        <v>110.92386999999999</v>
      </c>
      <c r="E5408">
        <v>2.8</v>
      </c>
      <c r="F5408">
        <v>5.6</v>
      </c>
      <c r="G5408">
        <v>-5.7</v>
      </c>
      <c r="H5408">
        <v>-2.4</v>
      </c>
    </row>
    <row r="5409" spans="1:8" x14ac:dyDescent="0.25">
      <c r="A5409" s="1">
        <v>45901</v>
      </c>
      <c r="B5409" t="s">
        <v>38</v>
      </c>
      <c r="C5409">
        <v>103.46728</v>
      </c>
      <c r="D5409">
        <v>99.435929999999999</v>
      </c>
      <c r="E5409">
        <v>-4.5</v>
      </c>
      <c r="F5409">
        <v>2</v>
      </c>
      <c r="G5409">
        <v>1</v>
      </c>
      <c r="H5409">
        <v>1.2</v>
      </c>
    </row>
    <row r="5410" spans="1:8" x14ac:dyDescent="0.25">
      <c r="A5410" s="1">
        <v>45901</v>
      </c>
      <c r="B5410" t="s">
        <v>39</v>
      </c>
      <c r="C5410">
        <v>114.81265</v>
      </c>
      <c r="D5410">
        <v>107.71263</v>
      </c>
      <c r="E5410">
        <v>0.8</v>
      </c>
      <c r="F5410">
        <v>0.4</v>
      </c>
      <c r="G5410">
        <v>0.5</v>
      </c>
      <c r="H5410">
        <v>0.8</v>
      </c>
    </row>
    <row r="5411" spans="1:8" x14ac:dyDescent="0.25">
      <c r="A5411" s="1">
        <v>45901</v>
      </c>
      <c r="B5411" t="s">
        <v>2</v>
      </c>
      <c r="C5411">
        <v>137.74459999999999</v>
      </c>
      <c r="D5411">
        <v>131.72425000000001</v>
      </c>
      <c r="E5411">
        <v>5</v>
      </c>
      <c r="F5411">
        <v>19.2</v>
      </c>
      <c r="G5411">
        <v>7.5</v>
      </c>
      <c r="H5411">
        <v>3.9</v>
      </c>
    </row>
    <row r="5412" spans="1:8" x14ac:dyDescent="0.25">
      <c r="A5412" s="1">
        <v>45901</v>
      </c>
      <c r="B5412" t="s">
        <v>40</v>
      </c>
      <c r="C5412">
        <v>111.39824</v>
      </c>
      <c r="D5412">
        <v>108.48882999999999</v>
      </c>
      <c r="E5412">
        <v>-3.3</v>
      </c>
      <c r="F5412">
        <v>3.9</v>
      </c>
      <c r="G5412">
        <v>3.5</v>
      </c>
      <c r="H5412">
        <v>0.9</v>
      </c>
    </row>
    <row r="5413" spans="1:8" x14ac:dyDescent="0.25">
      <c r="A5413" s="1">
        <v>45901</v>
      </c>
      <c r="B5413" t="s">
        <v>41</v>
      </c>
      <c r="C5413">
        <v>110.97266</v>
      </c>
      <c r="D5413">
        <v>99.111559999999997</v>
      </c>
      <c r="E5413">
        <v>-0.7</v>
      </c>
      <c r="F5413">
        <v>-0.5</v>
      </c>
      <c r="G5413">
        <v>-1.8</v>
      </c>
      <c r="H5413">
        <v>-1.1000000000000001</v>
      </c>
    </row>
    <row r="5414" spans="1:8" x14ac:dyDescent="0.25">
      <c r="A5414" s="1">
        <v>45901</v>
      </c>
      <c r="B5414" t="s">
        <v>42</v>
      </c>
      <c r="C5414">
        <v>109.61462</v>
      </c>
      <c r="D5414">
        <v>105.4375</v>
      </c>
      <c r="E5414">
        <v>-2.2000000000000002</v>
      </c>
      <c r="F5414">
        <v>-1.5</v>
      </c>
      <c r="G5414">
        <v>1.4</v>
      </c>
      <c r="H5414">
        <v>2.4</v>
      </c>
    </row>
    <row r="5415" spans="1:8" x14ac:dyDescent="0.25">
      <c r="A5415" s="1">
        <v>45901</v>
      </c>
      <c r="B5415" t="s">
        <v>43</v>
      </c>
      <c r="C5415">
        <v>115.14533</v>
      </c>
      <c r="D5415">
        <v>109.70282</v>
      </c>
      <c r="E5415">
        <v>2.1</v>
      </c>
      <c r="F5415">
        <v>5</v>
      </c>
      <c r="G5415">
        <v>3.7</v>
      </c>
      <c r="H5415">
        <v>5.0999999999999996</v>
      </c>
    </row>
    <row r="5416" spans="1:8" x14ac:dyDescent="0.25">
      <c r="A5416" s="1">
        <v>45901</v>
      </c>
      <c r="B5416" t="s">
        <v>44</v>
      </c>
      <c r="C5416">
        <v>108.31941</v>
      </c>
      <c r="D5416">
        <v>105.61844000000001</v>
      </c>
      <c r="E5416">
        <v>5.4</v>
      </c>
      <c r="F5416">
        <v>11</v>
      </c>
      <c r="G5416">
        <v>2.4</v>
      </c>
      <c r="H5416">
        <v>2.4</v>
      </c>
    </row>
    <row r="5417" spans="1:8" x14ac:dyDescent="0.25">
      <c r="A5417" s="1">
        <v>45901</v>
      </c>
      <c r="B5417" t="s">
        <v>45</v>
      </c>
      <c r="C5417">
        <v>99.817610000000002</v>
      </c>
      <c r="D5417" t="s">
        <v>49</v>
      </c>
      <c r="E5417" t="s">
        <v>49</v>
      </c>
      <c r="F5417">
        <v>-15.2</v>
      </c>
      <c r="G5417">
        <v>-12.5</v>
      </c>
      <c r="H5417">
        <v>-9.1</v>
      </c>
    </row>
    <row r="5418" spans="1:8" x14ac:dyDescent="0.25">
      <c r="A5418" s="1">
        <v>45901</v>
      </c>
      <c r="B5418" t="s">
        <v>46</v>
      </c>
      <c r="C5418">
        <v>105.59489000000001</v>
      </c>
      <c r="D5418">
        <v>101.81446</v>
      </c>
      <c r="E5418">
        <v>0.1</v>
      </c>
      <c r="F5418">
        <v>-12.8</v>
      </c>
      <c r="G5418">
        <v>-6.3</v>
      </c>
      <c r="H5418">
        <v>-1.1000000000000001</v>
      </c>
    </row>
    <row r="5419" spans="1:8" x14ac:dyDescent="0.25">
      <c r="A5419" s="1">
        <v>45901</v>
      </c>
      <c r="B5419" t="s">
        <v>47</v>
      </c>
      <c r="C5419">
        <v>137.68870999999999</v>
      </c>
      <c r="D5419">
        <v>112.44813000000001</v>
      </c>
      <c r="E5419">
        <v>1</v>
      </c>
      <c r="F5419">
        <v>4</v>
      </c>
      <c r="G5419">
        <v>1.9</v>
      </c>
      <c r="H5419">
        <v>1.3</v>
      </c>
    </row>
    <row r="5420" spans="1:8" x14ac:dyDescent="0.25">
      <c r="A5420" s="1">
        <v>45931</v>
      </c>
      <c r="B5420" t="s">
        <v>1</v>
      </c>
      <c r="C5420">
        <v>113.09799</v>
      </c>
      <c r="D5420">
        <v>104.22696000000001</v>
      </c>
      <c r="E5420">
        <v>0.2</v>
      </c>
      <c r="F5420">
        <v>-0.4</v>
      </c>
      <c r="G5420">
        <v>0.8</v>
      </c>
      <c r="H5420">
        <v>0.9</v>
      </c>
    </row>
    <row r="5421" spans="1:8" x14ac:dyDescent="0.25">
      <c r="A5421" s="1">
        <v>45931</v>
      </c>
      <c r="B5421" t="s">
        <v>118</v>
      </c>
      <c r="C5421">
        <v>110.38755</v>
      </c>
      <c r="D5421">
        <v>100.25565</v>
      </c>
      <c r="E5421">
        <v>-0.4</v>
      </c>
      <c r="F5421">
        <v>2.1</v>
      </c>
      <c r="G5421">
        <v>-0.5</v>
      </c>
      <c r="H5421">
        <v>0.4</v>
      </c>
    </row>
    <row r="5422" spans="1:8" x14ac:dyDescent="0.25">
      <c r="A5422" s="1">
        <v>45931</v>
      </c>
      <c r="B5422" t="s">
        <v>32</v>
      </c>
      <c r="C5422">
        <v>117.55576000000001</v>
      </c>
      <c r="D5422">
        <v>109.72994</v>
      </c>
      <c r="E5422">
        <v>4.3</v>
      </c>
      <c r="F5422">
        <v>12.5</v>
      </c>
      <c r="G5422">
        <v>1.1000000000000001</v>
      </c>
      <c r="H5422">
        <v>2.7</v>
      </c>
    </row>
    <row r="5423" spans="1:8" x14ac:dyDescent="0.25">
      <c r="A5423" s="1">
        <v>45931</v>
      </c>
      <c r="B5423" t="s">
        <v>33</v>
      </c>
      <c r="C5423">
        <v>126.44459000000001</v>
      </c>
      <c r="D5423">
        <v>112.45074</v>
      </c>
      <c r="E5423">
        <v>0</v>
      </c>
      <c r="F5423">
        <v>-3.9</v>
      </c>
      <c r="G5423">
        <v>3.8</v>
      </c>
      <c r="H5423">
        <v>4.9000000000000004</v>
      </c>
    </row>
    <row r="5424" spans="1:8" x14ac:dyDescent="0.25">
      <c r="A5424" s="1">
        <v>45931</v>
      </c>
      <c r="B5424" t="s">
        <v>34</v>
      </c>
      <c r="C5424">
        <v>98.163979999999995</v>
      </c>
      <c r="D5424" t="s">
        <v>49</v>
      </c>
      <c r="E5424" t="s">
        <v>49</v>
      </c>
      <c r="F5424">
        <v>-1.1000000000000001</v>
      </c>
      <c r="G5424">
        <v>-5.7</v>
      </c>
      <c r="H5424">
        <v>-6</v>
      </c>
    </row>
    <row r="5425" spans="1:8" x14ac:dyDescent="0.25">
      <c r="A5425" s="1">
        <v>45931</v>
      </c>
      <c r="B5425" t="s">
        <v>35</v>
      </c>
      <c r="C5425">
        <v>115.60352</v>
      </c>
      <c r="D5425">
        <v>102.28704</v>
      </c>
      <c r="E5425">
        <v>-0.6</v>
      </c>
      <c r="F5425">
        <v>0.7</v>
      </c>
      <c r="G5425">
        <v>-0.1</v>
      </c>
      <c r="H5425">
        <v>-0.3</v>
      </c>
    </row>
    <row r="5426" spans="1:8" x14ac:dyDescent="0.25">
      <c r="A5426" s="1">
        <v>45931</v>
      </c>
      <c r="B5426" t="s">
        <v>36</v>
      </c>
      <c r="C5426">
        <v>101.54055</v>
      </c>
      <c r="D5426" t="s">
        <v>49</v>
      </c>
      <c r="E5426" t="s">
        <v>49</v>
      </c>
      <c r="F5426">
        <v>-11.4</v>
      </c>
      <c r="G5426">
        <v>-14</v>
      </c>
      <c r="H5426">
        <v>-13</v>
      </c>
    </row>
    <row r="5427" spans="1:8" x14ac:dyDescent="0.25">
      <c r="A5427" s="1">
        <v>45931</v>
      </c>
      <c r="B5427" t="s">
        <v>37</v>
      </c>
      <c r="C5427">
        <v>121.32158</v>
      </c>
      <c r="D5427">
        <v>109.42435</v>
      </c>
      <c r="E5427">
        <v>-1.4</v>
      </c>
      <c r="F5427">
        <v>3.7</v>
      </c>
      <c r="G5427">
        <v>-4.7</v>
      </c>
      <c r="H5427">
        <v>-2</v>
      </c>
    </row>
    <row r="5428" spans="1:8" x14ac:dyDescent="0.25">
      <c r="A5428" s="1">
        <v>45931</v>
      </c>
      <c r="B5428" t="s">
        <v>38</v>
      </c>
      <c r="C5428">
        <v>108.77012999999999</v>
      </c>
      <c r="D5428">
        <v>101.41806</v>
      </c>
      <c r="E5428">
        <v>2</v>
      </c>
      <c r="F5428">
        <v>1.5</v>
      </c>
      <c r="G5428">
        <v>1.1000000000000001</v>
      </c>
      <c r="H5428">
        <v>1.1000000000000001</v>
      </c>
    </row>
    <row r="5429" spans="1:8" x14ac:dyDescent="0.25">
      <c r="A5429" s="1">
        <v>45931</v>
      </c>
      <c r="B5429" t="s">
        <v>39</v>
      </c>
      <c r="C5429">
        <v>117.73014000000001</v>
      </c>
      <c r="D5429">
        <v>110.03966</v>
      </c>
      <c r="E5429">
        <v>2.2000000000000002</v>
      </c>
      <c r="F5429">
        <v>3.1</v>
      </c>
      <c r="G5429">
        <v>0.8</v>
      </c>
      <c r="H5429">
        <v>0.6</v>
      </c>
    </row>
    <row r="5430" spans="1:8" x14ac:dyDescent="0.25">
      <c r="A5430" s="1">
        <v>45931</v>
      </c>
      <c r="B5430" t="s">
        <v>2</v>
      </c>
      <c r="C5430">
        <v>130.61024</v>
      </c>
      <c r="D5430">
        <v>130.01748000000001</v>
      </c>
      <c r="E5430">
        <v>-1.3</v>
      </c>
      <c r="F5430">
        <v>18</v>
      </c>
      <c r="G5430">
        <v>8.5</v>
      </c>
      <c r="H5430">
        <v>5.2</v>
      </c>
    </row>
    <row r="5431" spans="1:8" x14ac:dyDescent="0.25">
      <c r="A5431" s="1">
        <v>45931</v>
      </c>
      <c r="B5431" t="s">
        <v>40</v>
      </c>
      <c r="C5431">
        <v>117.90121000000001</v>
      </c>
      <c r="D5431">
        <v>112.48702</v>
      </c>
      <c r="E5431">
        <v>3.7</v>
      </c>
      <c r="F5431">
        <v>8.5</v>
      </c>
      <c r="G5431">
        <v>4</v>
      </c>
      <c r="H5431">
        <v>2.1</v>
      </c>
    </row>
    <row r="5432" spans="1:8" x14ac:dyDescent="0.25">
      <c r="A5432" s="1">
        <v>45931</v>
      </c>
      <c r="B5432" t="s">
        <v>41</v>
      </c>
      <c r="C5432">
        <v>107.77461</v>
      </c>
      <c r="D5432">
        <v>97.660129999999995</v>
      </c>
      <c r="E5432">
        <v>-1.5</v>
      </c>
      <c r="F5432">
        <v>-5</v>
      </c>
      <c r="G5432">
        <v>-2.1</v>
      </c>
      <c r="H5432">
        <v>-2.1</v>
      </c>
    </row>
    <row r="5433" spans="1:8" x14ac:dyDescent="0.25">
      <c r="A5433" s="1">
        <v>45931</v>
      </c>
      <c r="B5433" t="s">
        <v>42</v>
      </c>
      <c r="C5433">
        <v>114.31458000000001</v>
      </c>
      <c r="D5433">
        <v>106.08047000000001</v>
      </c>
      <c r="E5433">
        <v>0.6</v>
      </c>
      <c r="F5433">
        <v>-3.9</v>
      </c>
      <c r="G5433">
        <v>0.8</v>
      </c>
      <c r="H5433">
        <v>1.1000000000000001</v>
      </c>
    </row>
    <row r="5434" spans="1:8" x14ac:dyDescent="0.25">
      <c r="A5434" s="1">
        <v>45931</v>
      </c>
      <c r="B5434" t="s">
        <v>43</v>
      </c>
      <c r="C5434">
        <v>121.14552</v>
      </c>
      <c r="D5434">
        <v>111.41995</v>
      </c>
      <c r="E5434">
        <v>1.6</v>
      </c>
      <c r="F5434">
        <v>1.6</v>
      </c>
      <c r="G5434">
        <v>3.5</v>
      </c>
      <c r="H5434">
        <v>4.0999999999999996</v>
      </c>
    </row>
    <row r="5435" spans="1:8" x14ac:dyDescent="0.25">
      <c r="A5435" s="1">
        <v>45931</v>
      </c>
      <c r="B5435" t="s">
        <v>44</v>
      </c>
      <c r="C5435">
        <v>107.96272</v>
      </c>
      <c r="D5435">
        <v>99.510639999999995</v>
      </c>
      <c r="E5435">
        <v>-5.8</v>
      </c>
      <c r="F5435">
        <v>2.1</v>
      </c>
      <c r="G5435">
        <v>2.2999999999999998</v>
      </c>
      <c r="H5435">
        <v>2.2999999999999998</v>
      </c>
    </row>
    <row r="5436" spans="1:8" x14ac:dyDescent="0.25">
      <c r="A5436" s="1">
        <v>45931</v>
      </c>
      <c r="B5436" t="s">
        <v>45</v>
      </c>
      <c r="C5436">
        <v>93.152860000000004</v>
      </c>
      <c r="D5436" t="s">
        <v>49</v>
      </c>
      <c r="E5436" t="s">
        <v>49</v>
      </c>
      <c r="F5436">
        <v>-18.8</v>
      </c>
      <c r="G5436">
        <v>-13.2</v>
      </c>
      <c r="H5436">
        <v>-11.4</v>
      </c>
    </row>
    <row r="5437" spans="1:8" x14ac:dyDescent="0.25">
      <c r="A5437" s="1">
        <v>45931</v>
      </c>
      <c r="B5437" t="s">
        <v>46</v>
      </c>
      <c r="C5437">
        <v>116.52847</v>
      </c>
      <c r="D5437">
        <v>108.63303000000001</v>
      </c>
      <c r="E5437">
        <v>6.7</v>
      </c>
      <c r="F5437">
        <v>-9</v>
      </c>
      <c r="G5437">
        <v>-6.6</v>
      </c>
      <c r="H5437">
        <v>-3.4</v>
      </c>
    </row>
    <row r="5438" spans="1:8" x14ac:dyDescent="0.25">
      <c r="A5438" s="1">
        <v>45931</v>
      </c>
      <c r="B5438" t="s">
        <v>47</v>
      </c>
      <c r="C5438">
        <v>134.89931000000001</v>
      </c>
      <c r="D5438">
        <v>122.07299999999999</v>
      </c>
      <c r="E5438">
        <v>8.6</v>
      </c>
      <c r="F5438">
        <v>11.5</v>
      </c>
      <c r="G5438">
        <v>2.9</v>
      </c>
      <c r="H5438">
        <v>2.1</v>
      </c>
    </row>
    <row r="5439" spans="1:8" x14ac:dyDescent="0.25">
      <c r="A5439" s="1">
        <v>45962</v>
      </c>
      <c r="B5439" t="s">
        <v>1</v>
      </c>
      <c r="C5439">
        <v>103.13694</v>
      </c>
      <c r="D5439">
        <v>104.11396000000001</v>
      </c>
      <c r="E5439">
        <v>-0.1</v>
      </c>
      <c r="F5439">
        <v>-1.4</v>
      </c>
      <c r="G5439">
        <v>0.6</v>
      </c>
      <c r="H5439">
        <v>0.7</v>
      </c>
    </row>
    <row r="5440" spans="1:8" x14ac:dyDescent="0.25">
      <c r="A5440" s="1">
        <v>45962</v>
      </c>
      <c r="B5440" t="s">
        <v>118</v>
      </c>
      <c r="C5440">
        <v>102.98293</v>
      </c>
      <c r="D5440">
        <v>100.14852</v>
      </c>
      <c r="E5440">
        <v>-0.1</v>
      </c>
      <c r="F5440">
        <v>0.4</v>
      </c>
      <c r="G5440">
        <v>-0.4</v>
      </c>
      <c r="H5440">
        <v>0</v>
      </c>
    </row>
    <row r="5441" spans="1:8" x14ac:dyDescent="0.25">
      <c r="A5441" s="1">
        <v>45962</v>
      </c>
      <c r="B5441" t="s">
        <v>32</v>
      </c>
      <c r="C5441">
        <v>98.969030000000004</v>
      </c>
      <c r="D5441">
        <v>105.72972</v>
      </c>
      <c r="E5441">
        <v>-3.6</v>
      </c>
      <c r="F5441">
        <v>-4.3</v>
      </c>
      <c r="G5441">
        <v>0.6</v>
      </c>
      <c r="H5441">
        <v>1.3</v>
      </c>
    </row>
    <row r="5442" spans="1:8" x14ac:dyDescent="0.25">
      <c r="A5442" s="1">
        <v>45962</v>
      </c>
      <c r="B5442" t="s">
        <v>33</v>
      </c>
      <c r="C5442">
        <v>114.27683</v>
      </c>
      <c r="D5442">
        <v>111.19919</v>
      </c>
      <c r="E5442">
        <v>-1.1000000000000001</v>
      </c>
      <c r="F5442">
        <v>-11.7</v>
      </c>
      <c r="G5442">
        <v>2.2000000000000002</v>
      </c>
      <c r="H5442">
        <v>2.2000000000000002</v>
      </c>
    </row>
    <row r="5443" spans="1:8" x14ac:dyDescent="0.25">
      <c r="A5443" s="1">
        <v>45962</v>
      </c>
      <c r="B5443" t="s">
        <v>34</v>
      </c>
      <c r="C5443">
        <v>95.00206</v>
      </c>
      <c r="D5443" t="s">
        <v>49</v>
      </c>
      <c r="E5443" t="s">
        <v>49</v>
      </c>
      <c r="F5443">
        <v>-4.7</v>
      </c>
      <c r="G5443">
        <v>-5.6</v>
      </c>
      <c r="H5443">
        <v>-6</v>
      </c>
    </row>
    <row r="5444" spans="1:8" x14ac:dyDescent="0.25">
      <c r="A5444" s="1">
        <v>45962</v>
      </c>
      <c r="B5444" t="s">
        <v>35</v>
      </c>
      <c r="C5444">
        <v>105.69132999999999</v>
      </c>
      <c r="D5444">
        <v>99.62594</v>
      </c>
      <c r="E5444">
        <v>-2.6</v>
      </c>
      <c r="F5444">
        <v>-4.0999999999999996</v>
      </c>
      <c r="G5444">
        <v>-0.5</v>
      </c>
      <c r="H5444">
        <v>-1.1000000000000001</v>
      </c>
    </row>
    <row r="5445" spans="1:8" x14ac:dyDescent="0.25">
      <c r="A5445" s="1">
        <v>45962</v>
      </c>
      <c r="B5445" t="s">
        <v>36</v>
      </c>
      <c r="C5445">
        <v>106.77239</v>
      </c>
      <c r="D5445" t="s">
        <v>49</v>
      </c>
      <c r="E5445" t="s">
        <v>49</v>
      </c>
      <c r="F5445">
        <v>-5.2</v>
      </c>
      <c r="G5445">
        <v>-13.3</v>
      </c>
      <c r="H5445">
        <v>-14</v>
      </c>
    </row>
    <row r="5446" spans="1:8" x14ac:dyDescent="0.25">
      <c r="A5446" s="1">
        <v>45962</v>
      </c>
      <c r="B5446" t="s">
        <v>37</v>
      </c>
      <c r="C5446">
        <v>113.50827</v>
      </c>
      <c r="D5446">
        <v>110.40756</v>
      </c>
      <c r="E5446">
        <v>0.9</v>
      </c>
      <c r="F5446">
        <v>1.6</v>
      </c>
      <c r="G5446">
        <v>-4.0999999999999996</v>
      </c>
      <c r="H5446">
        <v>-2.9</v>
      </c>
    </row>
    <row r="5447" spans="1:8" x14ac:dyDescent="0.25">
      <c r="A5447" s="1">
        <v>45962</v>
      </c>
      <c r="B5447" t="s">
        <v>38</v>
      </c>
      <c r="C5447">
        <v>100.7925</v>
      </c>
      <c r="D5447">
        <v>103.45003</v>
      </c>
      <c r="E5447">
        <v>2</v>
      </c>
      <c r="F5447">
        <v>1.6</v>
      </c>
      <c r="G5447">
        <v>1.1000000000000001</v>
      </c>
      <c r="H5447">
        <v>1.4</v>
      </c>
    </row>
    <row r="5448" spans="1:8" x14ac:dyDescent="0.25">
      <c r="A5448" s="1">
        <v>45962</v>
      </c>
      <c r="B5448" t="s">
        <v>39</v>
      </c>
      <c r="C5448">
        <v>108.97559</v>
      </c>
      <c r="D5448">
        <v>111.42711</v>
      </c>
      <c r="E5448">
        <v>1.3</v>
      </c>
      <c r="F5448">
        <v>5.3</v>
      </c>
      <c r="G5448">
        <v>1.2</v>
      </c>
      <c r="H5448">
        <v>1</v>
      </c>
    </row>
    <row r="5449" spans="1:8" x14ac:dyDescent="0.25">
      <c r="A5449" s="1">
        <v>45962</v>
      </c>
      <c r="B5449" t="s">
        <v>2</v>
      </c>
      <c r="C5449">
        <v>132.55667</v>
      </c>
      <c r="D5449">
        <v>136.47413</v>
      </c>
      <c r="E5449">
        <v>5</v>
      </c>
      <c r="F5449">
        <v>36.6</v>
      </c>
      <c r="G5449">
        <v>10.8</v>
      </c>
      <c r="H5449">
        <v>9</v>
      </c>
    </row>
    <row r="5450" spans="1:8" x14ac:dyDescent="0.25">
      <c r="A5450" s="1">
        <v>45962</v>
      </c>
      <c r="B5450" t="s">
        <v>40</v>
      </c>
      <c r="C5450">
        <v>109.67679</v>
      </c>
      <c r="D5450">
        <v>111.04852</v>
      </c>
      <c r="E5450">
        <v>-1.3</v>
      </c>
      <c r="F5450">
        <v>3.7</v>
      </c>
      <c r="G5450">
        <v>4</v>
      </c>
      <c r="H5450">
        <v>3.2</v>
      </c>
    </row>
    <row r="5451" spans="1:8" x14ac:dyDescent="0.25">
      <c r="A5451" s="1">
        <v>45962</v>
      </c>
      <c r="B5451" t="s">
        <v>41</v>
      </c>
      <c r="C5451">
        <v>94.496799999999993</v>
      </c>
      <c r="D5451">
        <v>97.082049999999995</v>
      </c>
      <c r="E5451">
        <v>-0.6</v>
      </c>
      <c r="F5451">
        <v>-5.0999999999999996</v>
      </c>
      <c r="G5451">
        <v>-2.4</v>
      </c>
      <c r="H5451">
        <v>-2.4</v>
      </c>
    </row>
    <row r="5452" spans="1:8" x14ac:dyDescent="0.25">
      <c r="A5452" s="1">
        <v>45962</v>
      </c>
      <c r="B5452" t="s">
        <v>42</v>
      </c>
      <c r="C5452">
        <v>107.95704000000001</v>
      </c>
      <c r="D5452">
        <v>107.36562000000001</v>
      </c>
      <c r="E5452">
        <v>1.2</v>
      </c>
      <c r="F5452">
        <v>-1.7</v>
      </c>
      <c r="G5452">
        <v>0.6</v>
      </c>
      <c r="H5452">
        <v>0.7</v>
      </c>
    </row>
    <row r="5453" spans="1:8" x14ac:dyDescent="0.25">
      <c r="A5453" s="1">
        <v>45962</v>
      </c>
      <c r="B5453" t="s">
        <v>43</v>
      </c>
      <c r="C5453">
        <v>110.38876999999999</v>
      </c>
      <c r="D5453">
        <v>109.32792999999999</v>
      </c>
      <c r="E5453">
        <v>-1.9</v>
      </c>
      <c r="F5453">
        <v>-1.7</v>
      </c>
      <c r="G5453">
        <v>3</v>
      </c>
      <c r="H5453">
        <v>3.2</v>
      </c>
    </row>
    <row r="5454" spans="1:8" x14ac:dyDescent="0.25">
      <c r="A5454" s="1">
        <v>45962</v>
      </c>
      <c r="B5454" t="s">
        <v>44</v>
      </c>
      <c r="C5454">
        <v>96.60951</v>
      </c>
      <c r="D5454">
        <v>99.690489999999997</v>
      </c>
      <c r="E5454">
        <v>0.2</v>
      </c>
      <c r="F5454">
        <v>0.4</v>
      </c>
      <c r="G5454">
        <v>2.2000000000000002</v>
      </c>
      <c r="H5454">
        <v>2.2000000000000002</v>
      </c>
    </row>
    <row r="5455" spans="1:8" x14ac:dyDescent="0.25">
      <c r="A5455" s="1">
        <v>45962</v>
      </c>
      <c r="B5455" t="s">
        <v>45</v>
      </c>
      <c r="C5455">
        <v>87.426789999999997</v>
      </c>
      <c r="D5455" t="s">
        <v>49</v>
      </c>
      <c r="E5455" t="s">
        <v>49</v>
      </c>
      <c r="F5455">
        <v>-14</v>
      </c>
      <c r="G5455">
        <v>-13.3</v>
      </c>
      <c r="H5455">
        <v>-12.5</v>
      </c>
    </row>
    <row r="5456" spans="1:8" x14ac:dyDescent="0.25">
      <c r="A5456" s="1">
        <v>45962</v>
      </c>
      <c r="B5456" t="s">
        <v>46</v>
      </c>
      <c r="C5456">
        <v>112.50749999999999</v>
      </c>
      <c r="D5456">
        <v>113.68192000000001</v>
      </c>
      <c r="E5456">
        <v>4.5999999999999996</v>
      </c>
      <c r="F5456">
        <v>-4.3</v>
      </c>
      <c r="G5456">
        <v>-6.4</v>
      </c>
      <c r="H5456">
        <v>-5.2</v>
      </c>
    </row>
    <row r="5457" spans="1:8" x14ac:dyDescent="0.25">
      <c r="A5457" s="1">
        <v>45962</v>
      </c>
      <c r="B5457" t="s">
        <v>47</v>
      </c>
      <c r="C5457">
        <v>105.30815</v>
      </c>
      <c r="D5457">
        <v>111.2717</v>
      </c>
      <c r="E5457">
        <v>-8.8000000000000007</v>
      </c>
      <c r="F5457">
        <v>1.2</v>
      </c>
      <c r="G5457">
        <v>2.8</v>
      </c>
      <c r="H5457">
        <v>2.4</v>
      </c>
    </row>
    <row r="5458" spans="1:8" x14ac:dyDescent="0.25">
      <c r="A5458" s="1">
        <v>45992</v>
      </c>
      <c r="B5458" t="s">
        <v>1</v>
      </c>
      <c r="C5458">
        <v>93.897779999999997</v>
      </c>
      <c r="D5458">
        <v>102.1358</v>
      </c>
      <c r="E5458">
        <v>-1.9</v>
      </c>
      <c r="F5458">
        <v>-0.1</v>
      </c>
      <c r="G5458">
        <v>0.6</v>
      </c>
      <c r="H5458">
        <v>0.6</v>
      </c>
    </row>
    <row r="5459" spans="1:8" x14ac:dyDescent="0.25">
      <c r="A5459" s="1">
        <v>45992</v>
      </c>
      <c r="B5459" t="s">
        <v>118</v>
      </c>
      <c r="C5459">
        <v>95.346080000000001</v>
      </c>
      <c r="D5459">
        <v>94.276579999999996</v>
      </c>
      <c r="E5459">
        <v>-5.9</v>
      </c>
      <c r="F5459">
        <v>-4.2</v>
      </c>
      <c r="G5459">
        <v>-0.7</v>
      </c>
      <c r="H5459">
        <v>-0.7</v>
      </c>
    </row>
    <row r="5460" spans="1:8" x14ac:dyDescent="0.25">
      <c r="A5460" s="1">
        <v>45992</v>
      </c>
      <c r="B5460" t="s">
        <v>32</v>
      </c>
      <c r="C5460">
        <v>84.721599999999995</v>
      </c>
      <c r="D5460">
        <v>100.36346</v>
      </c>
      <c r="E5460">
        <v>-5.0999999999999996</v>
      </c>
      <c r="F5460">
        <v>-6.6</v>
      </c>
      <c r="G5460">
        <v>0.1</v>
      </c>
      <c r="H5460">
        <v>0.1</v>
      </c>
    </row>
    <row r="5461" spans="1:8" x14ac:dyDescent="0.25">
      <c r="A5461" s="1">
        <v>45992</v>
      </c>
      <c r="B5461" t="s">
        <v>33</v>
      </c>
      <c r="C5461">
        <v>108.7265</v>
      </c>
      <c r="D5461">
        <v>101.18522</v>
      </c>
      <c r="E5461">
        <v>-9</v>
      </c>
      <c r="F5461">
        <v>-12.9</v>
      </c>
      <c r="G5461">
        <v>0.8</v>
      </c>
      <c r="H5461">
        <v>0.8</v>
      </c>
    </row>
    <row r="5462" spans="1:8" x14ac:dyDescent="0.25">
      <c r="A5462" s="1">
        <v>45992</v>
      </c>
      <c r="B5462" t="s">
        <v>34</v>
      </c>
      <c r="C5462">
        <v>96.839100000000002</v>
      </c>
      <c r="D5462" t="s">
        <v>49</v>
      </c>
      <c r="E5462" t="s">
        <v>49</v>
      </c>
      <c r="F5462">
        <v>-1.9</v>
      </c>
      <c r="G5462">
        <v>-5.3</v>
      </c>
      <c r="H5462">
        <v>-5.3</v>
      </c>
    </row>
    <row r="5463" spans="1:8" x14ac:dyDescent="0.25">
      <c r="A5463" s="1">
        <v>45992</v>
      </c>
      <c r="B5463" t="s">
        <v>35</v>
      </c>
      <c r="C5463">
        <v>87.209310000000002</v>
      </c>
      <c r="D5463">
        <v>95.705039999999997</v>
      </c>
      <c r="E5463">
        <v>-3.9</v>
      </c>
      <c r="F5463">
        <v>0.1</v>
      </c>
      <c r="G5463">
        <v>-0.4</v>
      </c>
      <c r="H5463">
        <v>-0.4</v>
      </c>
    </row>
    <row r="5464" spans="1:8" x14ac:dyDescent="0.25">
      <c r="A5464" s="1">
        <v>45992</v>
      </c>
      <c r="B5464" t="s">
        <v>36</v>
      </c>
      <c r="C5464">
        <v>96.936949999999996</v>
      </c>
      <c r="D5464" t="s">
        <v>49</v>
      </c>
      <c r="E5464" t="s">
        <v>49</v>
      </c>
      <c r="F5464">
        <v>-10.5</v>
      </c>
      <c r="G5464">
        <v>-13.1</v>
      </c>
      <c r="H5464">
        <v>-13.1</v>
      </c>
    </row>
    <row r="5465" spans="1:8" x14ac:dyDescent="0.25">
      <c r="A5465" s="1">
        <v>45992</v>
      </c>
      <c r="B5465" t="s">
        <v>37</v>
      </c>
      <c r="C5465">
        <v>113.57402</v>
      </c>
      <c r="D5465">
        <v>111.10398000000001</v>
      </c>
      <c r="E5465">
        <v>0.6</v>
      </c>
      <c r="F5465">
        <v>2.2999999999999998</v>
      </c>
      <c r="G5465">
        <v>-3.5</v>
      </c>
      <c r="H5465">
        <v>-3.5</v>
      </c>
    </row>
    <row r="5466" spans="1:8" x14ac:dyDescent="0.25">
      <c r="A5466" s="1">
        <v>45992</v>
      </c>
      <c r="B5466" t="s">
        <v>38</v>
      </c>
      <c r="C5466">
        <v>89.992779999999996</v>
      </c>
      <c r="D5466">
        <v>91.683859999999996</v>
      </c>
      <c r="E5466">
        <v>-11.4</v>
      </c>
      <c r="F5466">
        <v>-9.6</v>
      </c>
      <c r="G5466">
        <v>0.2</v>
      </c>
      <c r="H5466">
        <v>0.2</v>
      </c>
    </row>
    <row r="5467" spans="1:8" x14ac:dyDescent="0.25">
      <c r="A5467" s="1">
        <v>45992</v>
      </c>
      <c r="B5467" t="s">
        <v>39</v>
      </c>
      <c r="C5467">
        <v>98.088350000000005</v>
      </c>
      <c r="D5467">
        <v>105.46469</v>
      </c>
      <c r="E5467">
        <v>-5.4</v>
      </c>
      <c r="F5467">
        <v>1.7</v>
      </c>
      <c r="G5467">
        <v>1.2</v>
      </c>
      <c r="H5467">
        <v>1.2</v>
      </c>
    </row>
    <row r="5468" spans="1:8" x14ac:dyDescent="0.25">
      <c r="A5468" s="1">
        <v>45992</v>
      </c>
      <c r="B5468" t="s">
        <v>2</v>
      </c>
      <c r="C5468">
        <v>128.92366000000001</v>
      </c>
      <c r="D5468">
        <v>129.54363000000001</v>
      </c>
      <c r="E5468">
        <v>-5.0999999999999996</v>
      </c>
      <c r="F5468">
        <v>19.600000000000001</v>
      </c>
      <c r="G5468">
        <v>11.5</v>
      </c>
      <c r="H5468">
        <v>11.5</v>
      </c>
    </row>
    <row r="5469" spans="1:8" x14ac:dyDescent="0.25">
      <c r="A5469" s="1">
        <v>45992</v>
      </c>
      <c r="B5469" t="s">
        <v>40</v>
      </c>
      <c r="C5469">
        <v>112.75606999999999</v>
      </c>
      <c r="D5469">
        <v>114.00748</v>
      </c>
      <c r="E5469">
        <v>2.7</v>
      </c>
      <c r="F5469">
        <v>10.3</v>
      </c>
      <c r="G5469">
        <v>4.5</v>
      </c>
      <c r="H5469">
        <v>4.5</v>
      </c>
    </row>
    <row r="5470" spans="1:8" x14ac:dyDescent="0.25">
      <c r="A5470" s="1">
        <v>45992</v>
      </c>
      <c r="B5470" t="s">
        <v>41</v>
      </c>
      <c r="C5470">
        <v>80.345740000000006</v>
      </c>
      <c r="D5470">
        <v>95.205110000000005</v>
      </c>
      <c r="E5470">
        <v>-1.9</v>
      </c>
      <c r="F5470">
        <v>-3.6</v>
      </c>
      <c r="G5470">
        <v>-2.5</v>
      </c>
      <c r="H5470">
        <v>-2.5</v>
      </c>
    </row>
    <row r="5471" spans="1:8" x14ac:dyDescent="0.25">
      <c r="A5471" s="1">
        <v>45992</v>
      </c>
      <c r="B5471" t="s">
        <v>42</v>
      </c>
      <c r="C5471">
        <v>98.038889999999995</v>
      </c>
      <c r="D5471">
        <v>104.4898</v>
      </c>
      <c r="E5471">
        <v>-2.7</v>
      </c>
      <c r="F5471">
        <v>-1</v>
      </c>
      <c r="G5471">
        <v>0.5</v>
      </c>
      <c r="H5471">
        <v>0.5</v>
      </c>
    </row>
    <row r="5472" spans="1:8" x14ac:dyDescent="0.25">
      <c r="A5472" s="1">
        <v>45992</v>
      </c>
      <c r="B5472" t="s">
        <v>43</v>
      </c>
      <c r="C5472">
        <v>92.631919999999994</v>
      </c>
      <c r="D5472">
        <v>105.96713</v>
      </c>
      <c r="E5472">
        <v>-3.1</v>
      </c>
      <c r="F5472">
        <v>-1.4</v>
      </c>
      <c r="G5472">
        <v>2.7</v>
      </c>
      <c r="H5472">
        <v>2.7</v>
      </c>
    </row>
    <row r="5473" spans="1:8" x14ac:dyDescent="0.25">
      <c r="A5473" s="1">
        <v>45992</v>
      </c>
      <c r="B5473" t="s">
        <v>44</v>
      </c>
      <c r="C5473">
        <v>86.772270000000006</v>
      </c>
      <c r="D5473">
        <v>98.461579999999998</v>
      </c>
      <c r="E5473">
        <v>-1.2</v>
      </c>
      <c r="F5473">
        <v>3.4</v>
      </c>
      <c r="G5473">
        <v>2.2999999999999998</v>
      </c>
      <c r="H5473">
        <v>2.2999999999999998</v>
      </c>
    </row>
    <row r="5474" spans="1:8" x14ac:dyDescent="0.25">
      <c r="A5474" s="1">
        <v>45992</v>
      </c>
      <c r="B5474" t="s">
        <v>45</v>
      </c>
      <c r="C5474">
        <v>85.197620000000001</v>
      </c>
      <c r="D5474" t="s">
        <v>49</v>
      </c>
      <c r="E5474" t="s">
        <v>49</v>
      </c>
      <c r="F5474">
        <v>-2.4</v>
      </c>
      <c r="G5474">
        <v>-12.5</v>
      </c>
      <c r="H5474">
        <v>-12.5</v>
      </c>
    </row>
    <row r="5475" spans="1:8" x14ac:dyDescent="0.25">
      <c r="A5475" s="1">
        <v>45992</v>
      </c>
      <c r="B5475" t="s">
        <v>46</v>
      </c>
      <c r="C5475">
        <v>107.58692000000001</v>
      </c>
      <c r="D5475">
        <v>114.6348</v>
      </c>
      <c r="E5475">
        <v>0.8</v>
      </c>
      <c r="F5475">
        <v>2</v>
      </c>
      <c r="G5475">
        <v>-5.7</v>
      </c>
      <c r="H5475">
        <v>-5.7</v>
      </c>
    </row>
    <row r="5476" spans="1:8" x14ac:dyDescent="0.25">
      <c r="A5476" s="1">
        <v>45992</v>
      </c>
      <c r="B5476" t="s">
        <v>47</v>
      </c>
      <c r="C5476">
        <v>92.617599999999996</v>
      </c>
      <c r="D5476">
        <v>110.51837</v>
      </c>
      <c r="E5476">
        <v>-0.7</v>
      </c>
      <c r="F5476">
        <v>-0.1</v>
      </c>
      <c r="G5476">
        <v>2.6</v>
      </c>
      <c r="H5476">
        <v>2.6</v>
      </c>
    </row>
    <row r="5477" spans="1:8" x14ac:dyDescent="0.25">
      <c r="A5477" s="1">
        <v>46023</v>
      </c>
      <c r="B5477" t="s">
        <v>1</v>
      </c>
      <c r="C5477">
        <v>95.192750000000004</v>
      </c>
      <c r="D5477">
        <v>104.36324</v>
      </c>
      <c r="E5477">
        <v>2.2000000000000002</v>
      </c>
      <c r="F5477">
        <v>0.2</v>
      </c>
      <c r="G5477">
        <v>0.2</v>
      </c>
      <c r="H5477">
        <v>0.5</v>
      </c>
    </row>
    <row r="5478" spans="1:8" x14ac:dyDescent="0.25">
      <c r="A5478" s="1">
        <v>46023</v>
      </c>
      <c r="B5478" t="s">
        <v>118</v>
      </c>
      <c r="C5478">
        <v>94.295929999999998</v>
      </c>
      <c r="D5478">
        <v>97.042689999999993</v>
      </c>
      <c r="E5478">
        <v>2.9</v>
      </c>
      <c r="F5478">
        <v>-0.7</v>
      </c>
      <c r="G5478">
        <v>-0.7</v>
      </c>
      <c r="H5478">
        <v>-0.6</v>
      </c>
    </row>
    <row r="5479" spans="1:8" x14ac:dyDescent="0.25">
      <c r="A5479" s="1">
        <v>46023</v>
      </c>
      <c r="B5479" t="s">
        <v>32</v>
      </c>
      <c r="C5479">
        <v>99.808059999999998</v>
      </c>
      <c r="D5479">
        <v>102.19823</v>
      </c>
      <c r="E5479">
        <v>1.8</v>
      </c>
      <c r="F5479">
        <v>-6.9</v>
      </c>
      <c r="G5479">
        <v>-6.9</v>
      </c>
      <c r="H5479">
        <v>-0.4</v>
      </c>
    </row>
    <row r="5480" spans="1:8" x14ac:dyDescent="0.25">
      <c r="A5480" s="1">
        <v>46023</v>
      </c>
      <c r="B5480" t="s">
        <v>33</v>
      </c>
      <c r="C5480">
        <v>96.008619999999993</v>
      </c>
      <c r="D5480">
        <v>110.53299</v>
      </c>
      <c r="E5480">
        <v>9.1999999999999993</v>
      </c>
      <c r="F5480">
        <v>0.5</v>
      </c>
      <c r="G5480">
        <v>0.5</v>
      </c>
      <c r="H5480">
        <v>0.7</v>
      </c>
    </row>
    <row r="5481" spans="1:8" x14ac:dyDescent="0.25">
      <c r="A5481" s="1">
        <v>46023</v>
      </c>
      <c r="B5481" t="s">
        <v>34</v>
      </c>
      <c r="C5481">
        <v>97.518960000000007</v>
      </c>
      <c r="D5481" t="s">
        <v>49</v>
      </c>
      <c r="E5481" t="s">
        <v>49</v>
      </c>
      <c r="F5481">
        <v>5.7</v>
      </c>
      <c r="G5481">
        <v>5.7</v>
      </c>
      <c r="H5481">
        <v>-3.9</v>
      </c>
    </row>
    <row r="5482" spans="1:8" x14ac:dyDescent="0.25">
      <c r="A5482" s="1">
        <v>46023</v>
      </c>
      <c r="B5482" t="s">
        <v>35</v>
      </c>
      <c r="C5482">
        <v>89.513540000000006</v>
      </c>
      <c r="D5482">
        <v>95.440299999999993</v>
      </c>
      <c r="E5482">
        <v>-0.3</v>
      </c>
      <c r="F5482">
        <v>-7.8</v>
      </c>
      <c r="G5482">
        <v>-7.8</v>
      </c>
      <c r="H5482">
        <v>-1.1000000000000001</v>
      </c>
    </row>
    <row r="5483" spans="1:8" x14ac:dyDescent="0.25">
      <c r="A5483" s="1">
        <v>46023</v>
      </c>
      <c r="B5483" t="s">
        <v>36</v>
      </c>
      <c r="C5483">
        <v>87.771559999999994</v>
      </c>
      <c r="D5483" t="s">
        <v>49</v>
      </c>
      <c r="E5483" t="s">
        <v>49</v>
      </c>
      <c r="F5483">
        <v>-25.7</v>
      </c>
      <c r="G5483">
        <v>-25.7</v>
      </c>
      <c r="H5483">
        <v>-13.9</v>
      </c>
    </row>
    <row r="5484" spans="1:8" x14ac:dyDescent="0.25">
      <c r="A5484" s="1">
        <v>46023</v>
      </c>
      <c r="B5484" t="s">
        <v>37</v>
      </c>
      <c r="C5484">
        <v>107.54864000000001</v>
      </c>
      <c r="D5484">
        <v>108.61772000000001</v>
      </c>
      <c r="E5484">
        <v>-2.2000000000000002</v>
      </c>
      <c r="F5484">
        <v>29.1</v>
      </c>
      <c r="G5484">
        <v>29.1</v>
      </c>
      <c r="H5484">
        <v>-0.2</v>
      </c>
    </row>
    <row r="5485" spans="1:8" x14ac:dyDescent="0.25">
      <c r="A5485" s="1">
        <v>46023</v>
      </c>
      <c r="B5485" t="s">
        <v>38</v>
      </c>
      <c r="C5485">
        <v>91.844729999999998</v>
      </c>
      <c r="D5485">
        <v>96.065420000000003</v>
      </c>
      <c r="E5485">
        <v>4.8</v>
      </c>
      <c r="F5485">
        <v>-11</v>
      </c>
      <c r="G5485">
        <v>-11</v>
      </c>
      <c r="H5485">
        <v>-1.1000000000000001</v>
      </c>
    </row>
    <row r="5486" spans="1:8" x14ac:dyDescent="0.25">
      <c r="A5486" s="1">
        <v>46023</v>
      </c>
      <c r="B5486" t="s">
        <v>39</v>
      </c>
      <c r="C5486">
        <v>97.955089999999998</v>
      </c>
      <c r="D5486">
        <v>108.95218</v>
      </c>
      <c r="E5486">
        <v>3.3</v>
      </c>
      <c r="F5486">
        <v>3</v>
      </c>
      <c r="G5486">
        <v>3</v>
      </c>
      <c r="H5486">
        <v>1.5</v>
      </c>
    </row>
    <row r="5487" spans="1:8" x14ac:dyDescent="0.25">
      <c r="A5487" s="1">
        <v>46023</v>
      </c>
      <c r="B5487" t="s">
        <v>2</v>
      </c>
      <c r="C5487">
        <v>117.16501</v>
      </c>
      <c r="D5487">
        <v>120.64782</v>
      </c>
      <c r="E5487">
        <v>-6.9</v>
      </c>
      <c r="F5487">
        <v>14.3</v>
      </c>
      <c r="G5487">
        <v>14.3</v>
      </c>
      <c r="H5487">
        <v>13.5</v>
      </c>
    </row>
    <row r="5488" spans="1:8" x14ac:dyDescent="0.25">
      <c r="A5488" s="1">
        <v>46023</v>
      </c>
      <c r="B5488" t="s">
        <v>40</v>
      </c>
      <c r="C5488">
        <v>112.46373</v>
      </c>
      <c r="D5488">
        <v>113.71856</v>
      </c>
      <c r="E5488">
        <v>-0.3</v>
      </c>
      <c r="F5488">
        <v>5.7</v>
      </c>
      <c r="G5488">
        <v>5.7</v>
      </c>
      <c r="H5488">
        <v>5.0999999999999996</v>
      </c>
    </row>
    <row r="5489" spans="1:8" x14ac:dyDescent="0.25">
      <c r="A5489" s="1">
        <v>46023</v>
      </c>
      <c r="B5489" t="s">
        <v>41</v>
      </c>
      <c r="C5489">
        <v>86.104089999999999</v>
      </c>
      <c r="D5489">
        <v>99.145759999999996</v>
      </c>
      <c r="E5489">
        <v>4.0999999999999996</v>
      </c>
      <c r="F5489">
        <v>-1.5</v>
      </c>
      <c r="G5489">
        <v>-1.5</v>
      </c>
      <c r="H5489">
        <v>-2.6</v>
      </c>
    </row>
    <row r="5490" spans="1:8" x14ac:dyDescent="0.25">
      <c r="A5490" s="1">
        <v>46023</v>
      </c>
      <c r="B5490" t="s">
        <v>42</v>
      </c>
      <c r="C5490">
        <v>98.905299999999997</v>
      </c>
      <c r="D5490">
        <v>105.73842</v>
      </c>
      <c r="E5490">
        <v>1.2</v>
      </c>
      <c r="F5490">
        <v>-0.9</v>
      </c>
      <c r="G5490">
        <v>-0.9</v>
      </c>
      <c r="H5490">
        <v>0.3</v>
      </c>
    </row>
    <row r="5491" spans="1:8" x14ac:dyDescent="0.25">
      <c r="A5491" s="1">
        <v>46023</v>
      </c>
      <c r="B5491" t="s">
        <v>43</v>
      </c>
      <c r="C5491">
        <v>96.839519999999993</v>
      </c>
      <c r="D5491">
        <v>104.78162</v>
      </c>
      <c r="E5491">
        <v>-1.1000000000000001</v>
      </c>
      <c r="F5491">
        <v>-6.6</v>
      </c>
      <c r="G5491">
        <v>-6.6</v>
      </c>
      <c r="H5491">
        <v>1.5</v>
      </c>
    </row>
    <row r="5492" spans="1:8" x14ac:dyDescent="0.25">
      <c r="A5492" s="1">
        <v>46023</v>
      </c>
      <c r="B5492" t="s">
        <v>44</v>
      </c>
      <c r="C5492">
        <v>82.678389999999993</v>
      </c>
      <c r="D5492">
        <v>92.788600000000002</v>
      </c>
      <c r="E5492">
        <v>-5.8</v>
      </c>
      <c r="F5492">
        <v>-7</v>
      </c>
      <c r="G5492">
        <v>-7</v>
      </c>
      <c r="H5492">
        <v>1.1000000000000001</v>
      </c>
    </row>
    <row r="5493" spans="1:8" x14ac:dyDescent="0.25">
      <c r="A5493" s="1">
        <v>46023</v>
      </c>
      <c r="B5493" t="s">
        <v>45</v>
      </c>
      <c r="C5493">
        <v>84.736760000000004</v>
      </c>
      <c r="D5493" t="s">
        <v>49</v>
      </c>
      <c r="E5493" t="s">
        <v>49</v>
      </c>
      <c r="F5493">
        <v>9.8000000000000007</v>
      </c>
      <c r="G5493">
        <v>9.8000000000000007</v>
      </c>
      <c r="H5493">
        <v>-11.7</v>
      </c>
    </row>
    <row r="5494" spans="1:8" x14ac:dyDescent="0.25">
      <c r="A5494" s="1">
        <v>46023</v>
      </c>
      <c r="B5494" t="s">
        <v>46</v>
      </c>
      <c r="C5494">
        <v>104.80247</v>
      </c>
      <c r="D5494">
        <v>114.09277</v>
      </c>
      <c r="E5494">
        <v>-0.5</v>
      </c>
      <c r="F5494">
        <v>4.8</v>
      </c>
      <c r="G5494">
        <v>4.8</v>
      </c>
      <c r="H5494">
        <v>-5.5</v>
      </c>
    </row>
    <row r="5495" spans="1:8" x14ac:dyDescent="0.25">
      <c r="A5495" s="1">
        <v>46023</v>
      </c>
      <c r="B5495" t="s">
        <v>47</v>
      </c>
      <c r="C5495">
        <v>84.362759999999994</v>
      </c>
      <c r="D5495">
        <v>109.09855</v>
      </c>
      <c r="E5495">
        <v>-1.3</v>
      </c>
      <c r="F5495">
        <v>-4.5999999999999996</v>
      </c>
      <c r="G5495">
        <v>-4.5999999999999996</v>
      </c>
      <c r="H5495">
        <v>2.2999999999999998</v>
      </c>
    </row>
    <row r="5496" spans="1:8" x14ac:dyDescent="0.25">
      <c r="A5496" s="1">
        <v>46054</v>
      </c>
      <c r="B5496" t="s">
        <v>1</v>
      </c>
      <c r="C5496">
        <v>92.803280000000001</v>
      </c>
      <c r="D5496">
        <v>105.51347</v>
      </c>
      <c r="E5496">
        <v>1.1000000000000001</v>
      </c>
      <c r="F5496">
        <v>-0.7</v>
      </c>
      <c r="G5496">
        <v>-0.3</v>
      </c>
      <c r="H5496">
        <v>0.3</v>
      </c>
    </row>
    <row r="5497" spans="1:8" x14ac:dyDescent="0.25">
      <c r="A5497" s="1">
        <v>46054</v>
      </c>
      <c r="B5497" t="s">
        <v>118</v>
      </c>
      <c r="C5497">
        <v>87.487530000000007</v>
      </c>
      <c r="D5497">
        <v>97.511470000000003</v>
      </c>
      <c r="E5497">
        <v>0.5</v>
      </c>
      <c r="F5497">
        <v>0.8</v>
      </c>
      <c r="G5497">
        <v>0</v>
      </c>
      <c r="H5497">
        <v>-0.1</v>
      </c>
    </row>
    <row r="5498" spans="1:8" x14ac:dyDescent="0.25">
      <c r="A5498" s="1">
        <v>46054</v>
      </c>
      <c r="B5498" t="s">
        <v>32</v>
      </c>
      <c r="C5498">
        <v>97.914950000000005</v>
      </c>
      <c r="D5498">
        <v>104.06428</v>
      </c>
      <c r="E5498">
        <v>1.8</v>
      </c>
      <c r="F5498">
        <v>-7.2</v>
      </c>
      <c r="G5498">
        <v>-7</v>
      </c>
      <c r="H5498">
        <v>-0.1</v>
      </c>
    </row>
    <row r="5499" spans="1:8" x14ac:dyDescent="0.25">
      <c r="A5499" s="1">
        <v>46054</v>
      </c>
      <c r="B5499" t="s">
        <v>33</v>
      </c>
      <c r="C5499">
        <v>88.930620000000005</v>
      </c>
      <c r="D5499">
        <v>112.94407</v>
      </c>
      <c r="E5499">
        <v>2.2000000000000002</v>
      </c>
      <c r="F5499">
        <v>0.3</v>
      </c>
      <c r="G5499">
        <v>0.4</v>
      </c>
      <c r="H5499">
        <v>0.4</v>
      </c>
    </row>
    <row r="5500" spans="1:8" x14ac:dyDescent="0.25">
      <c r="A5500" s="1">
        <v>46054</v>
      </c>
      <c r="B5500" t="s">
        <v>34</v>
      </c>
      <c r="C5500">
        <v>81.661879999999996</v>
      </c>
      <c r="D5500" t="s">
        <v>49</v>
      </c>
      <c r="E5500" t="s">
        <v>49</v>
      </c>
      <c r="F5500">
        <v>-6.4</v>
      </c>
      <c r="G5500">
        <v>-0.2</v>
      </c>
      <c r="H5500">
        <v>-4</v>
      </c>
    </row>
    <row r="5501" spans="1:8" x14ac:dyDescent="0.25">
      <c r="A5501" s="1">
        <v>46054</v>
      </c>
      <c r="B5501" t="s">
        <v>35</v>
      </c>
      <c r="C5501">
        <v>85.917079999999999</v>
      </c>
      <c r="D5501">
        <v>98.093890000000002</v>
      </c>
      <c r="E5501">
        <v>2.8</v>
      </c>
      <c r="F5501">
        <v>-9.4</v>
      </c>
      <c r="G5501">
        <v>-8.6</v>
      </c>
      <c r="H5501">
        <v>-1.8</v>
      </c>
    </row>
    <row r="5502" spans="1:8" x14ac:dyDescent="0.25">
      <c r="A5502" s="1">
        <v>46054</v>
      </c>
      <c r="B5502" t="s">
        <v>36</v>
      </c>
      <c r="C5502">
        <v>77.439080000000004</v>
      </c>
      <c r="D5502" t="s">
        <v>49</v>
      </c>
      <c r="E5502" t="s">
        <v>49</v>
      </c>
      <c r="F5502">
        <v>-25.5</v>
      </c>
      <c r="G5502">
        <v>-25.6</v>
      </c>
      <c r="H5502">
        <v>-13.6</v>
      </c>
    </row>
    <row r="5503" spans="1:8" x14ac:dyDescent="0.25">
      <c r="A5503" s="1">
        <v>46054</v>
      </c>
      <c r="B5503" t="s">
        <v>37</v>
      </c>
      <c r="C5503">
        <v>98.110339999999994</v>
      </c>
      <c r="D5503">
        <v>108.57671999999999</v>
      </c>
      <c r="E5503">
        <v>0</v>
      </c>
      <c r="F5503">
        <v>25</v>
      </c>
      <c r="G5503">
        <v>27.1</v>
      </c>
      <c r="H5503">
        <v>3.2</v>
      </c>
    </row>
    <row r="5504" spans="1:8" x14ac:dyDescent="0.25">
      <c r="A5504" s="1">
        <v>46054</v>
      </c>
      <c r="B5504" t="s">
        <v>38</v>
      </c>
      <c r="C5504">
        <v>87.619029999999995</v>
      </c>
      <c r="D5504">
        <v>98.051749999999998</v>
      </c>
      <c r="E5504">
        <v>2.1</v>
      </c>
      <c r="F5504">
        <v>-5</v>
      </c>
      <c r="G5504">
        <v>-8.1999999999999993</v>
      </c>
      <c r="H5504">
        <v>-1.4</v>
      </c>
    </row>
    <row r="5505" spans="1:8" x14ac:dyDescent="0.25">
      <c r="A5505" s="1">
        <v>46054</v>
      </c>
      <c r="B5505" t="s">
        <v>39</v>
      </c>
      <c r="C5505">
        <v>93.525880000000001</v>
      </c>
      <c r="D5505">
        <v>108.76947</v>
      </c>
      <c r="E5505">
        <v>-0.2</v>
      </c>
      <c r="F5505">
        <v>0.1</v>
      </c>
      <c r="G5505">
        <v>1.6</v>
      </c>
      <c r="H5505">
        <v>1.5</v>
      </c>
    </row>
    <row r="5506" spans="1:8" x14ac:dyDescent="0.25">
      <c r="A5506" s="1">
        <v>46054</v>
      </c>
      <c r="B5506" t="s">
        <v>2</v>
      </c>
      <c r="C5506">
        <v>127.49982</v>
      </c>
      <c r="D5506">
        <v>135.90522999999999</v>
      </c>
      <c r="E5506">
        <v>12.6</v>
      </c>
      <c r="F5506">
        <v>31.5</v>
      </c>
      <c r="G5506">
        <v>22.7</v>
      </c>
      <c r="H5506">
        <v>17</v>
      </c>
    </row>
    <row r="5507" spans="1:8" x14ac:dyDescent="0.25">
      <c r="A5507" s="1">
        <v>46054</v>
      </c>
      <c r="B5507" t="s">
        <v>40</v>
      </c>
      <c r="C5507">
        <v>104.27161</v>
      </c>
      <c r="D5507">
        <v>113.8754</v>
      </c>
      <c r="E5507">
        <v>0.1</v>
      </c>
      <c r="F5507">
        <v>5.2</v>
      </c>
      <c r="G5507">
        <v>5.4</v>
      </c>
      <c r="H5507">
        <v>5.9</v>
      </c>
    </row>
    <row r="5508" spans="1:8" x14ac:dyDescent="0.25">
      <c r="A5508" s="1">
        <v>46054</v>
      </c>
      <c r="B5508" t="s">
        <v>41</v>
      </c>
      <c r="C5508">
        <v>84.896010000000004</v>
      </c>
      <c r="D5508">
        <v>99.647940000000006</v>
      </c>
      <c r="E5508">
        <v>0.5</v>
      </c>
      <c r="F5508">
        <v>-4</v>
      </c>
      <c r="G5508">
        <v>-2.8</v>
      </c>
      <c r="H5508">
        <v>-3</v>
      </c>
    </row>
    <row r="5509" spans="1:8" x14ac:dyDescent="0.25">
      <c r="A5509" s="1">
        <v>46054</v>
      </c>
      <c r="B5509" t="s">
        <v>42</v>
      </c>
      <c r="C5509">
        <v>94.656220000000005</v>
      </c>
      <c r="D5509">
        <v>105.45261000000001</v>
      </c>
      <c r="E5509">
        <v>-0.3</v>
      </c>
      <c r="F5509">
        <v>-7.8</v>
      </c>
      <c r="G5509">
        <v>-4.4000000000000004</v>
      </c>
      <c r="H5509">
        <v>-0.7</v>
      </c>
    </row>
    <row r="5510" spans="1:8" x14ac:dyDescent="0.25">
      <c r="A5510" s="1">
        <v>46054</v>
      </c>
      <c r="B5510" t="s">
        <v>43</v>
      </c>
      <c r="C5510">
        <v>98.872659999999996</v>
      </c>
      <c r="D5510">
        <v>106.29170999999999</v>
      </c>
      <c r="E5510">
        <v>1.4</v>
      </c>
      <c r="F5510">
        <v>-5.7</v>
      </c>
      <c r="G5510">
        <v>-6.2</v>
      </c>
      <c r="H5510">
        <v>0.5</v>
      </c>
    </row>
    <row r="5511" spans="1:8" x14ac:dyDescent="0.25">
      <c r="A5511" s="1">
        <v>46054</v>
      </c>
      <c r="B5511" t="s">
        <v>44</v>
      </c>
      <c r="C5511">
        <v>90.489059999999995</v>
      </c>
      <c r="D5511">
        <v>100.27016</v>
      </c>
      <c r="E5511">
        <v>8.1</v>
      </c>
      <c r="F5511">
        <v>2</v>
      </c>
      <c r="G5511">
        <v>-2.5</v>
      </c>
      <c r="H5511">
        <v>1.5</v>
      </c>
    </row>
    <row r="5512" spans="1:8" x14ac:dyDescent="0.25">
      <c r="A5512" s="1">
        <v>46054</v>
      </c>
      <c r="B5512" t="s">
        <v>45</v>
      </c>
      <c r="C5512">
        <v>78.640919999999994</v>
      </c>
      <c r="D5512" t="s">
        <v>49</v>
      </c>
      <c r="E5512" t="s">
        <v>49</v>
      </c>
      <c r="F5512">
        <v>7.1</v>
      </c>
      <c r="G5512">
        <v>8.5</v>
      </c>
      <c r="H5512">
        <v>-11.2</v>
      </c>
    </row>
    <row r="5513" spans="1:8" x14ac:dyDescent="0.25">
      <c r="A5513" s="1">
        <v>46054</v>
      </c>
      <c r="B5513" t="s">
        <v>46</v>
      </c>
      <c r="C5513">
        <v>95.832989999999995</v>
      </c>
      <c r="D5513">
        <v>112.31905</v>
      </c>
      <c r="E5513">
        <v>-1.6</v>
      </c>
      <c r="F5513">
        <v>2</v>
      </c>
      <c r="G5513">
        <v>3.4</v>
      </c>
      <c r="H5513">
        <v>-5.7</v>
      </c>
    </row>
    <row r="5514" spans="1:8" x14ac:dyDescent="0.25">
      <c r="A5514" s="1">
        <v>46054</v>
      </c>
      <c r="B5514" t="s">
        <v>47</v>
      </c>
      <c r="C5514">
        <v>82.707710000000006</v>
      </c>
      <c r="D5514">
        <v>108.67762</v>
      </c>
      <c r="E5514">
        <v>-0.4</v>
      </c>
      <c r="F5514">
        <v>-5.3</v>
      </c>
      <c r="G5514">
        <v>-4.9000000000000004</v>
      </c>
      <c r="H5514">
        <v>1.8</v>
      </c>
    </row>
    <row r="5515" spans="1:8" x14ac:dyDescent="0.25">
      <c r="A5515">
        <v>46082</v>
      </c>
      <c r="B5515" t="s">
        <v>1</v>
      </c>
      <c r="C5515">
        <v>104.31173</v>
      </c>
      <c r="D5515">
        <v>105.87143</v>
      </c>
      <c r="E5515">
        <v>0.3</v>
      </c>
      <c r="F5515">
        <v>4.4000000000000004</v>
      </c>
      <c r="G5515">
        <v>1.4</v>
      </c>
      <c r="H5515">
        <v>0.4</v>
      </c>
    </row>
    <row r="5516" spans="1:8" x14ac:dyDescent="0.25">
      <c r="A5516">
        <v>46082</v>
      </c>
      <c r="B5516" t="s">
        <v>118</v>
      </c>
      <c r="C5516">
        <v>97.728409999999997</v>
      </c>
      <c r="D5516">
        <v>98.084329999999994</v>
      </c>
      <c r="E5516">
        <v>0.6</v>
      </c>
      <c r="F5516">
        <v>7.7</v>
      </c>
      <c r="G5516">
        <v>2.6</v>
      </c>
      <c r="H5516">
        <v>0.9</v>
      </c>
    </row>
    <row r="5517" spans="1:8" x14ac:dyDescent="0.25">
      <c r="A5517">
        <v>46082</v>
      </c>
      <c r="B5517" t="s">
        <v>32</v>
      </c>
      <c r="C5517">
        <v>117.3206</v>
      </c>
      <c r="D5517">
        <v>106.5382</v>
      </c>
      <c r="E5517">
        <v>2.4</v>
      </c>
      <c r="F5517">
        <v>3.8</v>
      </c>
      <c r="G5517">
        <v>-3.3</v>
      </c>
      <c r="H5517">
        <v>0</v>
      </c>
    </row>
    <row r="5518" spans="1:8" x14ac:dyDescent="0.25">
      <c r="A5518">
        <v>46082</v>
      </c>
      <c r="B5518" t="s">
        <v>33</v>
      </c>
      <c r="C5518">
        <v>105.24521</v>
      </c>
      <c r="D5518">
        <v>118.53019999999999</v>
      </c>
      <c r="E5518">
        <v>4.9000000000000004</v>
      </c>
      <c r="F5518">
        <v>3.4</v>
      </c>
      <c r="G5518">
        <v>1.5</v>
      </c>
      <c r="H5518">
        <v>0</v>
      </c>
    </row>
    <row r="5519" spans="1:8" x14ac:dyDescent="0.25">
      <c r="A5519">
        <v>46082</v>
      </c>
      <c r="B5519" t="s">
        <v>34</v>
      </c>
      <c r="C5519">
        <v>75.26558</v>
      </c>
      <c r="D5519" t="s">
        <v>49</v>
      </c>
      <c r="E5519" t="s">
        <v>49</v>
      </c>
      <c r="F5519">
        <v>-12.5</v>
      </c>
      <c r="G5519">
        <v>-4.2</v>
      </c>
      <c r="H5519">
        <v>-4.2</v>
      </c>
    </row>
    <row r="5520" spans="1:8" x14ac:dyDescent="0.25">
      <c r="A5520">
        <v>46082</v>
      </c>
      <c r="B5520" t="s">
        <v>35</v>
      </c>
      <c r="C5520">
        <v>95.565950000000001</v>
      </c>
      <c r="D5520">
        <v>96.954809999999995</v>
      </c>
      <c r="E5520">
        <v>-1.2</v>
      </c>
      <c r="F5520">
        <v>0.2</v>
      </c>
      <c r="G5520">
        <v>-5.7</v>
      </c>
      <c r="H5520">
        <v>-1.6</v>
      </c>
    </row>
    <row r="5521" spans="1:8" x14ac:dyDescent="0.25">
      <c r="A5521">
        <v>46082</v>
      </c>
      <c r="B5521" t="s">
        <v>36</v>
      </c>
      <c r="C5521">
        <v>96.391869999999997</v>
      </c>
      <c r="D5521" t="s">
        <v>49</v>
      </c>
      <c r="E5521" t="s">
        <v>49</v>
      </c>
      <c r="F5521">
        <v>-5.3</v>
      </c>
      <c r="G5521">
        <v>-19.2</v>
      </c>
      <c r="H5521">
        <v>-12.4</v>
      </c>
    </row>
    <row r="5522" spans="1:8" x14ac:dyDescent="0.25">
      <c r="A5522">
        <v>46082</v>
      </c>
      <c r="B5522" t="s">
        <v>37</v>
      </c>
      <c r="C5522">
        <v>102.97718</v>
      </c>
      <c r="D5522">
        <v>106.03716</v>
      </c>
      <c r="E5522">
        <v>-2.2999999999999998</v>
      </c>
      <c r="F5522">
        <v>35</v>
      </c>
      <c r="G5522">
        <v>29.6</v>
      </c>
      <c r="H5522">
        <v>7.2</v>
      </c>
    </row>
    <row r="5523" spans="1:8" x14ac:dyDescent="0.25">
      <c r="A5523">
        <v>46082</v>
      </c>
      <c r="B5523" t="s">
        <v>38</v>
      </c>
      <c r="C5523">
        <v>101.01996</v>
      </c>
      <c r="D5523">
        <v>98.841980000000007</v>
      </c>
      <c r="E5523">
        <v>0.8</v>
      </c>
      <c r="F5523">
        <v>-3.3</v>
      </c>
      <c r="G5523">
        <v>-6.5</v>
      </c>
      <c r="H5523">
        <v>-2</v>
      </c>
    </row>
    <row r="5524" spans="1:8" x14ac:dyDescent="0.25">
      <c r="A5524">
        <v>46082</v>
      </c>
      <c r="B5524" t="s">
        <v>39</v>
      </c>
      <c r="C5524">
        <v>102.63606</v>
      </c>
      <c r="D5524">
        <v>107.37867</v>
      </c>
      <c r="E5524">
        <v>-1.3</v>
      </c>
      <c r="F5524">
        <v>0.5</v>
      </c>
      <c r="G5524">
        <v>1.2</v>
      </c>
      <c r="H5524">
        <v>1.4</v>
      </c>
    </row>
    <row r="5525" spans="1:8" x14ac:dyDescent="0.25">
      <c r="A5525">
        <v>46082</v>
      </c>
      <c r="B5525" t="s">
        <v>2</v>
      </c>
      <c r="C5525">
        <v>140.94046</v>
      </c>
      <c r="D5525">
        <v>140.91587999999999</v>
      </c>
      <c r="E5525">
        <v>3.7</v>
      </c>
      <c r="F5525">
        <v>22.7</v>
      </c>
      <c r="G5525">
        <v>22.7</v>
      </c>
      <c r="H5525">
        <v>18.600000000000001</v>
      </c>
    </row>
    <row r="5526" spans="1:8" x14ac:dyDescent="0.25">
      <c r="A5526">
        <v>46082</v>
      </c>
      <c r="B5526" t="s">
        <v>40</v>
      </c>
      <c r="C5526">
        <v>119.01138</v>
      </c>
      <c r="D5526">
        <v>117.53474</v>
      </c>
      <c r="E5526">
        <v>3.2</v>
      </c>
      <c r="F5526">
        <v>7.9</v>
      </c>
      <c r="G5526">
        <v>6.3</v>
      </c>
      <c r="H5526">
        <v>6.3</v>
      </c>
    </row>
    <row r="5527" spans="1:8" x14ac:dyDescent="0.25">
      <c r="A5527">
        <v>46082</v>
      </c>
      <c r="B5527" t="s">
        <v>41</v>
      </c>
      <c r="C5527">
        <v>95.89443</v>
      </c>
      <c r="D5527">
        <v>99.580070000000006</v>
      </c>
      <c r="E5527">
        <v>-0.1</v>
      </c>
      <c r="F5527">
        <v>2.2000000000000002</v>
      </c>
      <c r="G5527">
        <v>-1</v>
      </c>
      <c r="H5527">
        <v>-3</v>
      </c>
    </row>
    <row r="5528" spans="1:8" x14ac:dyDescent="0.25">
      <c r="A5528">
        <v>46082</v>
      </c>
      <c r="B5528" t="s">
        <v>42</v>
      </c>
      <c r="C5528">
        <v>107.76701</v>
      </c>
      <c r="D5528">
        <v>106.86503999999999</v>
      </c>
      <c r="E5528">
        <v>1.3</v>
      </c>
      <c r="F5528">
        <v>3</v>
      </c>
      <c r="G5528">
        <v>-1.9</v>
      </c>
      <c r="H5528">
        <v>-1.4</v>
      </c>
    </row>
    <row r="5529" spans="1:8" x14ac:dyDescent="0.25">
      <c r="A5529">
        <v>46082</v>
      </c>
      <c r="B5529" t="s">
        <v>43</v>
      </c>
      <c r="C5529">
        <v>110.44382</v>
      </c>
      <c r="D5529">
        <v>107.03532</v>
      </c>
      <c r="E5529">
        <v>0.7</v>
      </c>
      <c r="F5529">
        <v>0.4</v>
      </c>
      <c r="G5529">
        <v>-3.9</v>
      </c>
      <c r="H5529">
        <v>-0.1</v>
      </c>
    </row>
    <row r="5530" spans="1:8" x14ac:dyDescent="0.25">
      <c r="A5530">
        <v>46082</v>
      </c>
      <c r="B5530" t="s">
        <v>44</v>
      </c>
      <c r="C5530">
        <v>106.77522999999999</v>
      </c>
      <c r="D5530">
        <v>101.75116</v>
      </c>
      <c r="E5530">
        <v>1.5</v>
      </c>
      <c r="F5530">
        <v>11.9</v>
      </c>
      <c r="G5530">
        <v>2.5</v>
      </c>
      <c r="H5530">
        <v>2.7</v>
      </c>
    </row>
    <row r="5531" spans="1:8" x14ac:dyDescent="0.25">
      <c r="A5531">
        <v>46082</v>
      </c>
      <c r="B5531" t="s">
        <v>45</v>
      </c>
      <c r="C5531">
        <v>94.004199999999997</v>
      </c>
      <c r="D5531" t="s">
        <v>49</v>
      </c>
      <c r="E5531" t="s">
        <v>49</v>
      </c>
      <c r="F5531">
        <v>11.4</v>
      </c>
      <c r="G5531">
        <v>9.5</v>
      </c>
      <c r="H5531">
        <v>-10.8</v>
      </c>
    </row>
    <row r="5532" spans="1:8" x14ac:dyDescent="0.25">
      <c r="A5532">
        <v>46082</v>
      </c>
      <c r="B5532" t="s">
        <v>46</v>
      </c>
      <c r="C5532">
        <v>105.03342000000001</v>
      </c>
      <c r="D5532">
        <v>116.73538000000001</v>
      </c>
      <c r="E5532">
        <v>3.9</v>
      </c>
      <c r="F5532">
        <v>8.3000000000000007</v>
      </c>
      <c r="G5532">
        <v>5.0999999999999996</v>
      </c>
      <c r="H5532">
        <v>-5.5</v>
      </c>
    </row>
    <row r="5533" spans="1:8" x14ac:dyDescent="0.25">
      <c r="A5533">
        <v>46082</v>
      </c>
      <c r="B5533" t="s">
        <v>47</v>
      </c>
      <c r="C5533">
        <v>94.502409999999998</v>
      </c>
      <c r="D5533">
        <v>113.60938</v>
      </c>
      <c r="E5533">
        <v>4.5</v>
      </c>
      <c r="F5533">
        <v>7.5</v>
      </c>
      <c r="G5533">
        <v>-0.8</v>
      </c>
      <c r="H5533">
        <v>2.4</v>
      </c>
    </row>
    <row r="5534" spans="1:8" x14ac:dyDescent="0.25">
      <c r="A5534">
        <v>46113</v>
      </c>
      <c r="B5534" t="s">
        <v>1</v>
      </c>
      <c r="C5534">
        <v>101.90509</v>
      </c>
      <c r="D5534">
        <v>106.60691</v>
      </c>
      <c r="E5534">
        <v>0.7</v>
      </c>
      <c r="F5534">
        <v>2.7</v>
      </c>
      <c r="G5534">
        <v>1.7</v>
      </c>
      <c r="H5534">
        <v>0.7</v>
      </c>
    </row>
    <row r="5535" spans="1:8" x14ac:dyDescent="0.25">
      <c r="A5535">
        <v>46113</v>
      </c>
      <c r="B5535" t="s">
        <v>118</v>
      </c>
      <c r="C5535">
        <v>93.314660000000003</v>
      </c>
      <c r="D5535">
        <v>99.466639999999998</v>
      </c>
      <c r="E5535">
        <v>1.4</v>
      </c>
      <c r="F5535">
        <v>0.4</v>
      </c>
      <c r="G5535">
        <v>2</v>
      </c>
      <c r="H5535">
        <v>0.9</v>
      </c>
    </row>
    <row r="5536" spans="1:8" x14ac:dyDescent="0.25">
      <c r="A5536">
        <v>46113</v>
      </c>
      <c r="B5536" t="s">
        <v>32</v>
      </c>
      <c r="C5536">
        <v>105.20661</v>
      </c>
      <c r="D5536">
        <v>105.72396000000001</v>
      </c>
      <c r="E5536">
        <v>-0.8</v>
      </c>
      <c r="F5536">
        <v>-4.2</v>
      </c>
      <c r="G5536">
        <v>-3.5</v>
      </c>
      <c r="H5536">
        <v>-0.7</v>
      </c>
    </row>
    <row r="5537" spans="1:8" x14ac:dyDescent="0.25">
      <c r="A5537">
        <v>46113</v>
      </c>
      <c r="B5537" t="s">
        <v>33</v>
      </c>
      <c r="C5537">
        <v>95.143389999999997</v>
      </c>
      <c r="D5537">
        <v>112.6331</v>
      </c>
      <c r="E5537">
        <v>-5</v>
      </c>
      <c r="F5537">
        <v>-2.8</v>
      </c>
      <c r="G5537">
        <v>0.4</v>
      </c>
      <c r="H5537">
        <v>-1.7</v>
      </c>
    </row>
    <row r="5538" spans="1:8" x14ac:dyDescent="0.25">
      <c r="A5538">
        <v>46113</v>
      </c>
      <c r="B5538" t="s">
        <v>34</v>
      </c>
      <c r="C5538">
        <v>85.198840000000004</v>
      </c>
      <c r="D5538" t="s">
        <v>49</v>
      </c>
      <c r="E5538" t="s">
        <v>49</v>
      </c>
      <c r="F5538">
        <v>-5.4</v>
      </c>
      <c r="G5538">
        <v>-4.5</v>
      </c>
      <c r="H5538">
        <v>-4.5999999999999996</v>
      </c>
    </row>
    <row r="5539" spans="1:8" x14ac:dyDescent="0.25">
      <c r="A5539">
        <v>46113</v>
      </c>
      <c r="B5539" t="s">
        <v>35</v>
      </c>
      <c r="C5539">
        <v>90.392520000000005</v>
      </c>
      <c r="D5539">
        <v>99.149780000000007</v>
      </c>
      <c r="E5539">
        <v>2.2999999999999998</v>
      </c>
      <c r="F5539">
        <v>-0.4</v>
      </c>
      <c r="G5539">
        <v>-4.4000000000000004</v>
      </c>
      <c r="H5539">
        <v>-1.2</v>
      </c>
    </row>
    <row r="5540" spans="1:8" x14ac:dyDescent="0.25">
      <c r="A5540">
        <v>46113</v>
      </c>
      <c r="B5540" t="s">
        <v>36</v>
      </c>
      <c r="C5540">
        <v>86.203639999999993</v>
      </c>
      <c r="D5540" t="s">
        <v>49</v>
      </c>
      <c r="E5540" t="s">
        <v>49</v>
      </c>
      <c r="F5540">
        <v>-13.6</v>
      </c>
      <c r="G5540">
        <v>-17.899999999999999</v>
      </c>
      <c r="H5540">
        <v>-12.4</v>
      </c>
    </row>
    <row r="5541" spans="1:8" x14ac:dyDescent="0.25">
      <c r="A5541">
        <v>46113</v>
      </c>
      <c r="B5541" t="s">
        <v>37</v>
      </c>
      <c r="C5541">
        <v>97.388509999999997</v>
      </c>
      <c r="D5541">
        <v>102.19746000000001</v>
      </c>
      <c r="E5541">
        <v>-3.6</v>
      </c>
      <c r="F5541">
        <v>-3.8</v>
      </c>
      <c r="G5541">
        <v>19.7</v>
      </c>
      <c r="H5541">
        <v>7.3</v>
      </c>
    </row>
    <row r="5542" spans="1:8" x14ac:dyDescent="0.25">
      <c r="A5542">
        <v>46113</v>
      </c>
      <c r="B5542" t="s">
        <v>38</v>
      </c>
      <c r="C5542">
        <v>97.786969999999997</v>
      </c>
      <c r="D5542">
        <v>101.78982000000001</v>
      </c>
      <c r="E5542">
        <v>3</v>
      </c>
      <c r="F5542">
        <v>1</v>
      </c>
      <c r="G5542">
        <v>-4.5999999999999996</v>
      </c>
      <c r="H5542">
        <v>-2.2000000000000002</v>
      </c>
    </row>
    <row r="5543" spans="1:8" x14ac:dyDescent="0.25">
      <c r="A5543">
        <v>46113</v>
      </c>
      <c r="B5543" t="s">
        <v>39</v>
      </c>
      <c r="C5543">
        <v>107.11326</v>
      </c>
      <c r="D5543">
        <v>109.58796</v>
      </c>
      <c r="E5543">
        <v>2.1</v>
      </c>
      <c r="F5543">
        <v>3.7</v>
      </c>
      <c r="G5543">
        <v>1.8</v>
      </c>
      <c r="H5543">
        <v>1.6</v>
      </c>
    </row>
    <row r="5544" spans="1:8" x14ac:dyDescent="0.25">
      <c r="A5544">
        <v>46113</v>
      </c>
      <c r="B5544" t="s">
        <v>2</v>
      </c>
      <c r="C5544">
        <v>144.09815</v>
      </c>
      <c r="D5544">
        <v>143.89269999999999</v>
      </c>
      <c r="E5544">
        <v>2.1</v>
      </c>
      <c r="F5544">
        <v>32.9</v>
      </c>
      <c r="G5544">
        <v>25.3</v>
      </c>
      <c r="H5544">
        <v>21.9</v>
      </c>
    </row>
    <row r="5545" spans="1:8" x14ac:dyDescent="0.25">
      <c r="A5545">
        <v>46113</v>
      </c>
      <c r="B5545" t="s">
        <v>40</v>
      </c>
      <c r="C5545">
        <v>116.66132</v>
      </c>
      <c r="D5545">
        <v>119.33716</v>
      </c>
      <c r="E5545">
        <v>1.5</v>
      </c>
      <c r="F5545">
        <v>10.1</v>
      </c>
      <c r="G5545">
        <v>7.3</v>
      </c>
      <c r="H5545">
        <v>6.9</v>
      </c>
    </row>
    <row r="5546" spans="1:8" x14ac:dyDescent="0.25">
      <c r="A5546">
        <v>46113</v>
      </c>
      <c r="B5546" t="s">
        <v>41</v>
      </c>
      <c r="C5546">
        <v>95.858829999999998</v>
      </c>
      <c r="D5546">
        <v>100.48829000000001</v>
      </c>
      <c r="E5546">
        <v>0.9</v>
      </c>
      <c r="F5546">
        <v>1.4</v>
      </c>
      <c r="G5546">
        <v>-0.4</v>
      </c>
      <c r="H5546">
        <v>-2.5</v>
      </c>
    </row>
    <row r="5547" spans="1:8" x14ac:dyDescent="0.25">
      <c r="A5547">
        <v>46113</v>
      </c>
      <c r="B5547" t="s">
        <v>42</v>
      </c>
      <c r="C5547">
        <v>104.48121</v>
      </c>
      <c r="D5547">
        <v>107.76857</v>
      </c>
      <c r="E5547">
        <v>0.8</v>
      </c>
      <c r="F5547">
        <v>1.1000000000000001</v>
      </c>
      <c r="G5547">
        <v>-1.1000000000000001</v>
      </c>
      <c r="H5547">
        <v>-1.3</v>
      </c>
    </row>
    <row r="5548" spans="1:8" x14ac:dyDescent="0.25">
      <c r="A5548">
        <v>46113</v>
      </c>
      <c r="B5548" t="s">
        <v>43</v>
      </c>
      <c r="C5548">
        <v>106.7752</v>
      </c>
      <c r="D5548">
        <v>108.90037</v>
      </c>
      <c r="E5548">
        <v>1.7</v>
      </c>
      <c r="F5548">
        <v>0.4</v>
      </c>
      <c r="G5548">
        <v>-2.8</v>
      </c>
      <c r="H5548">
        <v>0</v>
      </c>
    </row>
    <row r="5549" spans="1:8" x14ac:dyDescent="0.25">
      <c r="A5549">
        <v>46113</v>
      </c>
      <c r="B5549" t="s">
        <v>44</v>
      </c>
      <c r="C5549">
        <v>100.36365000000001</v>
      </c>
      <c r="D5549">
        <v>100.15039</v>
      </c>
      <c r="E5549">
        <v>-1.6</v>
      </c>
      <c r="F5549">
        <v>5.3</v>
      </c>
      <c r="G5549">
        <v>3.3</v>
      </c>
      <c r="H5549">
        <v>3.9</v>
      </c>
    </row>
    <row r="5550" spans="1:8" x14ac:dyDescent="0.25">
      <c r="A5550">
        <v>46113</v>
      </c>
      <c r="B5550" t="s">
        <v>45</v>
      </c>
      <c r="C5550">
        <v>85.139020000000002</v>
      </c>
      <c r="D5550" t="s">
        <v>49</v>
      </c>
      <c r="E5550" t="s">
        <v>49</v>
      </c>
      <c r="F5550">
        <v>3.6</v>
      </c>
      <c r="G5550">
        <v>8</v>
      </c>
      <c r="H5550">
        <v>-9.6</v>
      </c>
    </row>
    <row r="5551" spans="1:8" x14ac:dyDescent="0.25">
      <c r="A5551">
        <v>46113</v>
      </c>
      <c r="B5551" t="s">
        <v>46</v>
      </c>
      <c r="C5551">
        <v>97.751040000000003</v>
      </c>
      <c r="D5551">
        <v>110.64994</v>
      </c>
      <c r="E5551">
        <v>-5.2</v>
      </c>
      <c r="F5551">
        <v>1.5</v>
      </c>
      <c r="G5551">
        <v>4.2</v>
      </c>
      <c r="H5551">
        <v>-5.4</v>
      </c>
    </row>
    <row r="5552" spans="1:8" x14ac:dyDescent="0.25">
      <c r="A5552">
        <v>46113</v>
      </c>
      <c r="B5552" t="s">
        <v>47</v>
      </c>
      <c r="C5552">
        <v>104.05341</v>
      </c>
      <c r="D5552">
        <v>115.5574</v>
      </c>
      <c r="E5552">
        <v>1.7</v>
      </c>
      <c r="F5552">
        <v>6.2</v>
      </c>
      <c r="G5552">
        <v>1.1000000000000001</v>
      </c>
      <c r="H5552">
        <v>2.6</v>
      </c>
    </row>
    <row r="5553" spans="1:2" x14ac:dyDescent="0.25">
      <c r="A5553" t="s">
        <v>124</v>
      </c>
    </row>
    <row r="5556" spans="1:2" x14ac:dyDescent="0.25">
      <c r="A5556" t="s">
        <v>125</v>
      </c>
    </row>
    <row r="5557" spans="1:2" x14ac:dyDescent="0.25">
      <c r="A5557" t="s">
        <v>126</v>
      </c>
      <c r="B5557" t="s">
        <v>127</v>
      </c>
    </row>
    <row r="5558" spans="1:2" x14ac:dyDescent="0.25">
      <c r="A5558" t="s">
        <v>49</v>
      </c>
      <c r="B5558" t="s">
        <v>128</v>
      </c>
    </row>
    <row r="5559" spans="1:2" x14ac:dyDescent="0.25">
      <c r="A5559">
        <v>0</v>
      </c>
      <c r="B5559" t="s">
        <v>129</v>
      </c>
    </row>
    <row r="5560" spans="1:2" x14ac:dyDescent="0.25">
      <c r="A5560" t="s">
        <v>130</v>
      </c>
      <c r="B5560" t="s">
        <v>131</v>
      </c>
    </row>
    <row r="5561" spans="1:2" x14ac:dyDescent="0.25">
      <c r="A5561" t="s">
        <v>132</v>
      </c>
      <c r="B5561" t="s">
        <v>133</v>
      </c>
    </row>
    <row r="5562" spans="1:2" x14ac:dyDescent="0.25">
      <c r="A5562" t="s">
        <v>48</v>
      </c>
      <c r="B5562" t="s">
        <v>134</v>
      </c>
    </row>
    <row r="5563" spans="1:2" x14ac:dyDescent="0.25">
      <c r="A5563" t="s">
        <v>135</v>
      </c>
      <c r="B5563" t="s">
        <v>136</v>
      </c>
    </row>
  </sheetData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0"/>
  <dimension ref="A1:I25"/>
  <sheetViews>
    <sheetView showGridLines="0" zoomScale="115" zoomScaleNormal="115" workbookViewId="0">
      <selection activeCell="Q23" sqref="Q23"/>
    </sheetView>
  </sheetViews>
  <sheetFormatPr defaultRowHeight="15" x14ac:dyDescent="0.25"/>
  <sheetData>
    <row r="1" spans="1:9" ht="15.75" customHeight="1" x14ac:dyDescent="0.25">
      <c r="A1" s="27" t="s">
        <v>79</v>
      </c>
      <c r="B1" s="34"/>
      <c r="C1" s="34"/>
      <c r="D1" s="34"/>
      <c r="E1" s="34"/>
      <c r="F1" s="34"/>
      <c r="G1" s="34"/>
      <c r="H1" s="34"/>
      <c r="I1" s="34"/>
    </row>
    <row r="2" spans="1:9" ht="15.75" customHeight="1" x14ac:dyDescent="0.25">
      <c r="A2" s="27" t="s">
        <v>65</v>
      </c>
      <c r="B2" s="34"/>
      <c r="C2" s="34"/>
      <c r="D2" s="34"/>
      <c r="E2" s="34"/>
      <c r="F2" s="34"/>
      <c r="G2" s="34"/>
      <c r="H2" s="34"/>
      <c r="I2" s="34"/>
    </row>
    <row r="3" spans="1:9" ht="15.75" x14ac:dyDescent="0.25">
      <c r="A3" s="22" t="str">
        <f>Gráficos!F9</f>
        <v>Variação (%) abril 26/ março 26 – com ajuste sazonal</v>
      </c>
    </row>
    <row r="24" spans="1:1" x14ac:dyDescent="0.25">
      <c r="A24" s="21" t="s">
        <v>77</v>
      </c>
    </row>
    <row r="25" spans="1:1" x14ac:dyDescent="0.25">
      <c r="A25" s="21" t="s">
        <v>60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1"/>
  <dimension ref="A1:I25"/>
  <sheetViews>
    <sheetView showGridLines="0" zoomScale="115" zoomScaleNormal="115" workbookViewId="0">
      <selection activeCell="N23" sqref="N23"/>
    </sheetView>
  </sheetViews>
  <sheetFormatPr defaultRowHeight="15" x14ac:dyDescent="0.25"/>
  <sheetData>
    <row r="1" spans="1:9" ht="15.75" customHeight="1" x14ac:dyDescent="0.25">
      <c r="A1" s="27" t="s">
        <v>79</v>
      </c>
      <c r="B1" s="34"/>
      <c r="C1" s="34"/>
      <c r="D1" s="34"/>
      <c r="E1" s="34"/>
      <c r="F1" s="34"/>
      <c r="G1" s="34"/>
      <c r="H1" s="34"/>
      <c r="I1" s="34"/>
    </row>
    <row r="2" spans="1:9" ht="15.75" customHeight="1" x14ac:dyDescent="0.25">
      <c r="A2" s="27" t="s">
        <v>65</v>
      </c>
      <c r="B2" s="34"/>
      <c r="C2" s="34"/>
      <c r="D2" s="34"/>
      <c r="E2" s="34"/>
      <c r="F2" s="34"/>
      <c r="G2" s="34"/>
      <c r="H2" s="34"/>
      <c r="I2" s="34"/>
    </row>
    <row r="3" spans="1:9" ht="15.75" x14ac:dyDescent="0.25">
      <c r="A3" s="22" t="str">
        <f>Gráficos!F37</f>
        <v>Variação (%) abril 26/ abril 25</v>
      </c>
    </row>
    <row r="24" spans="1:1" x14ac:dyDescent="0.25">
      <c r="A24" s="21" t="s">
        <v>77</v>
      </c>
    </row>
    <row r="25" spans="1:1" x14ac:dyDescent="0.25">
      <c r="A25" s="21" t="s">
        <v>60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95CE3-77D2-4C1B-833E-04946156EB88}">
  <sheetPr codeName="Planilha12"/>
  <dimension ref="A1:K43"/>
  <sheetViews>
    <sheetView zoomScale="115" zoomScaleNormal="115" workbookViewId="0">
      <selection activeCell="N26" sqref="N26"/>
    </sheetView>
  </sheetViews>
  <sheetFormatPr defaultRowHeight="15" x14ac:dyDescent="0.25"/>
  <cols>
    <col min="1" max="1" width="14.140625" style="19" customWidth="1"/>
    <col min="2" max="2" width="11.42578125" style="19" customWidth="1"/>
    <col min="3" max="16384" width="9.140625" style="19"/>
  </cols>
  <sheetData>
    <row r="1" spans="1:11" ht="18" customHeight="1" x14ac:dyDescent="0.25">
      <c r="A1" s="27" t="s">
        <v>78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8" customHeight="1" x14ac:dyDescent="0.25">
      <c r="A2" s="27" t="s">
        <v>65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5.75" x14ac:dyDescent="0.25">
      <c r="A3" s="22" t="str">
        <f>Gráficos!F65</f>
        <v xml:space="preserve">Variação (%) acumulada no ano*
</v>
      </c>
      <c r="B3" s="42"/>
      <c r="C3" s="22"/>
    </row>
    <row r="25" spans="1:1" x14ac:dyDescent="0.25">
      <c r="A25" s="21" t="s">
        <v>77</v>
      </c>
    </row>
    <row r="26" spans="1:1" x14ac:dyDescent="0.25">
      <c r="A26" s="21" t="s">
        <v>60</v>
      </c>
    </row>
    <row r="27" spans="1:1" x14ac:dyDescent="0.25">
      <c r="A27" s="21" t="s">
        <v>61</v>
      </c>
    </row>
    <row r="28" spans="1:1" x14ac:dyDescent="0.25">
      <c r="A28" s="21"/>
    </row>
    <row r="42" spans="1:1" x14ac:dyDescent="0.25">
      <c r="A42" s="21"/>
    </row>
    <row r="43" spans="1:1" x14ac:dyDescent="0.25">
      <c r="A43" s="21"/>
    </row>
  </sheetData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3"/>
  <dimension ref="A1:K43"/>
  <sheetViews>
    <sheetView showGridLines="0" zoomScale="115" zoomScaleNormal="115" workbookViewId="0"/>
  </sheetViews>
  <sheetFormatPr defaultRowHeight="15" x14ac:dyDescent="0.25"/>
  <cols>
    <col min="1" max="1" width="14.140625" customWidth="1"/>
    <col min="2" max="2" width="11.42578125" customWidth="1"/>
  </cols>
  <sheetData>
    <row r="1" spans="1:11" ht="18" customHeight="1" x14ac:dyDescent="0.25">
      <c r="A1" s="27" t="s">
        <v>78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 x14ac:dyDescent="0.25">
      <c r="A2" s="27" t="s">
        <v>65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5.75" x14ac:dyDescent="0.25">
      <c r="A3" s="22" t="str">
        <f>Gráficos!F93</f>
        <v xml:space="preserve">Variação (%) acumulada em 12 meses*
</v>
      </c>
      <c r="B3" s="14"/>
      <c r="C3" s="13"/>
    </row>
    <row r="25" spans="1:1" x14ac:dyDescent="0.25">
      <c r="A25" s="21" t="s">
        <v>77</v>
      </c>
    </row>
    <row r="26" spans="1:1" x14ac:dyDescent="0.25">
      <c r="A26" s="21" t="s">
        <v>60</v>
      </c>
    </row>
    <row r="27" spans="1:1" x14ac:dyDescent="0.25">
      <c r="A27" s="21" t="s">
        <v>61</v>
      </c>
    </row>
    <row r="28" spans="1:1" x14ac:dyDescent="0.25">
      <c r="A28" s="21"/>
    </row>
    <row r="42" spans="1:1" x14ac:dyDescent="0.25">
      <c r="A42" s="21"/>
    </row>
    <row r="43" spans="1:1" x14ac:dyDescent="0.25">
      <c r="A43" s="21"/>
    </row>
  </sheetData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4"/>
  <dimension ref="A1:K43"/>
  <sheetViews>
    <sheetView showGridLines="0" zoomScale="115" zoomScaleNormal="115" workbookViewId="0">
      <selection activeCell="O21" sqref="O21"/>
    </sheetView>
  </sheetViews>
  <sheetFormatPr defaultRowHeight="15" x14ac:dyDescent="0.25"/>
  <cols>
    <col min="1" max="1" width="14.140625" customWidth="1"/>
    <col min="2" max="2" width="11.42578125" customWidth="1"/>
  </cols>
  <sheetData>
    <row r="1" spans="1:11" ht="18" customHeight="1" x14ac:dyDescent="0.25">
      <c r="A1" s="27" t="s">
        <v>93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spans="1:11" ht="18" customHeight="1" x14ac:dyDescent="0.25">
      <c r="A2" s="34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5.75" x14ac:dyDescent="0.25">
      <c r="A3" s="22">
        <f>Sumário!A3</f>
        <v>46113</v>
      </c>
      <c r="B3" s="14"/>
      <c r="C3" s="13"/>
    </row>
    <row r="25" spans="1:1" x14ac:dyDescent="0.25">
      <c r="A25" s="21" t="s">
        <v>77</v>
      </c>
    </row>
    <row r="26" spans="1:1" x14ac:dyDescent="0.25">
      <c r="A26" s="21" t="s">
        <v>60</v>
      </c>
    </row>
    <row r="27" spans="1:1" x14ac:dyDescent="0.25">
      <c r="A27" s="21" t="s">
        <v>61</v>
      </c>
    </row>
    <row r="28" spans="1:1" x14ac:dyDescent="0.25">
      <c r="A28" s="21" t="s">
        <v>62</v>
      </c>
    </row>
    <row r="42" spans="1:1" x14ac:dyDescent="0.25">
      <c r="A42" s="21"/>
    </row>
    <row r="43" spans="1:1" x14ac:dyDescent="0.25">
      <c r="A43" s="21"/>
    </row>
  </sheetData>
  <pageMargins left="0.511811024" right="0.511811024" top="0.78740157499999996" bottom="0.78740157499999996" header="0.31496062000000002" footer="0.3149606200000000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9F794-BD7F-4547-B38B-072B0221E744}">
  <dimension ref="A2:W4"/>
  <sheetViews>
    <sheetView workbookViewId="0">
      <selection activeCell="D18" sqref="D18"/>
    </sheetView>
  </sheetViews>
  <sheetFormatPr defaultRowHeight="15" x14ac:dyDescent="0.25"/>
  <cols>
    <col min="1" max="1" width="9.140625" style="19"/>
    <col min="2" max="2" width="50.85546875" style="19" bestFit="1" customWidth="1"/>
    <col min="3" max="3" width="34.140625" style="19" customWidth="1"/>
    <col min="4" max="4" width="54.28515625" style="19" bestFit="1" customWidth="1"/>
    <col min="5" max="8" width="20.140625" style="19" customWidth="1"/>
    <col min="9" max="16384" width="9.140625" style="19"/>
  </cols>
  <sheetData>
    <row r="2" spans="1:23" s="71" customFormat="1" ht="23.25" x14ac:dyDescent="0.25">
      <c r="A2" s="70"/>
      <c r="B2" s="89" t="s">
        <v>137</v>
      </c>
      <c r="C2" s="89"/>
      <c r="D2" s="89"/>
      <c r="E2" s="89"/>
      <c r="F2" s="89"/>
      <c r="G2" s="89"/>
      <c r="H2" s="89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</row>
    <row r="3" spans="1:23" s="71" customFormat="1" ht="15.75" x14ac:dyDescent="0.25">
      <c r="A3" s="72"/>
      <c r="B3" s="73" t="s">
        <v>81</v>
      </c>
      <c r="C3" s="73" t="s">
        <v>138</v>
      </c>
      <c r="D3" s="73" t="s">
        <v>139</v>
      </c>
      <c r="E3" s="73" t="s">
        <v>140</v>
      </c>
      <c r="F3" s="73" t="s">
        <v>141</v>
      </c>
      <c r="G3" s="73" t="s">
        <v>142</v>
      </c>
      <c r="H3" s="73" t="s">
        <v>143</v>
      </c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</row>
    <row r="4" spans="1:23" ht="75" x14ac:dyDescent="0.25">
      <c r="B4" s="74" t="s">
        <v>148</v>
      </c>
      <c r="C4" s="75" t="s">
        <v>144</v>
      </c>
      <c r="D4" s="74" t="s">
        <v>149</v>
      </c>
      <c r="E4" s="76" t="s">
        <v>145</v>
      </c>
      <c r="F4" s="74" t="s">
        <v>146</v>
      </c>
      <c r="G4" s="74" t="s">
        <v>147</v>
      </c>
      <c r="H4" s="74"/>
    </row>
  </sheetData>
  <mergeCells count="1">
    <mergeCell ref="B2:H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69F374-BB52-4AE5-932E-A54C77CE0FD7}">
  <sheetPr codeName="Planilha2"/>
  <dimension ref="A1:G4102"/>
  <sheetViews>
    <sheetView topLeftCell="A28" workbookViewId="0">
      <selection sqref="A1:XFD1048576"/>
    </sheetView>
  </sheetViews>
  <sheetFormatPr defaultRowHeight="15" x14ac:dyDescent="0.25"/>
  <cols>
    <col min="2" max="2" width="50.42578125" bestFit="1" customWidth="1"/>
  </cols>
  <sheetData>
    <row r="1" spans="1:7" x14ac:dyDescent="0.25">
      <c r="A1" t="s">
        <v>26</v>
      </c>
    </row>
    <row r="2" spans="1:7" x14ac:dyDescent="0.25">
      <c r="A2" t="s">
        <v>0</v>
      </c>
      <c r="B2" t="s">
        <v>63</v>
      </c>
      <c r="C2" t="s">
        <v>64</v>
      </c>
      <c r="D2" t="s">
        <v>81</v>
      </c>
    </row>
    <row r="3" spans="1:7" x14ac:dyDescent="0.25">
      <c r="A3" t="s">
        <v>0</v>
      </c>
      <c r="B3" t="s">
        <v>63</v>
      </c>
      <c r="C3" t="s">
        <v>64</v>
      </c>
      <c r="D3" t="s">
        <v>28</v>
      </c>
      <c r="E3" t="s">
        <v>29</v>
      </c>
      <c r="F3" t="s">
        <v>30</v>
      </c>
      <c r="G3" t="s">
        <v>31</v>
      </c>
    </row>
    <row r="4" spans="1:7" x14ac:dyDescent="0.25">
      <c r="A4" s="1">
        <v>37257</v>
      </c>
      <c r="B4" t="s">
        <v>50</v>
      </c>
      <c r="C4" t="s">
        <v>1</v>
      </c>
      <c r="D4">
        <v>84.359849999999994</v>
      </c>
      <c r="E4" t="s">
        <v>48</v>
      </c>
      <c r="F4" t="s">
        <v>48</v>
      </c>
      <c r="G4" t="s">
        <v>48</v>
      </c>
    </row>
    <row r="5" spans="1:7" x14ac:dyDescent="0.25">
      <c r="A5" s="1">
        <v>37257</v>
      </c>
      <c r="B5" t="s">
        <v>50</v>
      </c>
      <c r="C5" t="s">
        <v>2</v>
      </c>
      <c r="D5">
        <v>112.32176</v>
      </c>
      <c r="E5" t="s">
        <v>48</v>
      </c>
      <c r="F5" t="s">
        <v>48</v>
      </c>
      <c r="G5" t="s">
        <v>48</v>
      </c>
    </row>
    <row r="6" spans="1:7" x14ac:dyDescent="0.25">
      <c r="A6" s="1">
        <v>37257</v>
      </c>
      <c r="B6" t="s">
        <v>51</v>
      </c>
      <c r="C6" t="s">
        <v>1</v>
      </c>
      <c r="D6">
        <v>72.335340000000002</v>
      </c>
      <c r="E6" t="s">
        <v>48</v>
      </c>
      <c r="F6" t="s">
        <v>48</v>
      </c>
      <c r="G6" t="s">
        <v>48</v>
      </c>
    </row>
    <row r="7" spans="1:7" x14ac:dyDescent="0.25">
      <c r="A7" s="1">
        <v>37257</v>
      </c>
      <c r="B7" t="s">
        <v>51</v>
      </c>
      <c r="C7" t="s">
        <v>2</v>
      </c>
      <c r="D7">
        <v>112.34222</v>
      </c>
      <c r="E7" t="s">
        <v>48</v>
      </c>
      <c r="F7" t="s">
        <v>48</v>
      </c>
      <c r="G7" t="s">
        <v>48</v>
      </c>
    </row>
    <row r="8" spans="1:7" x14ac:dyDescent="0.25">
      <c r="A8" s="1">
        <v>37257</v>
      </c>
      <c r="B8" t="s">
        <v>52</v>
      </c>
      <c r="C8" t="s">
        <v>1</v>
      </c>
      <c r="D8">
        <v>85.148120000000006</v>
      </c>
      <c r="E8" t="s">
        <v>48</v>
      </c>
      <c r="F8" t="s">
        <v>48</v>
      </c>
      <c r="G8" t="s">
        <v>48</v>
      </c>
    </row>
    <row r="9" spans="1:7" x14ac:dyDescent="0.25">
      <c r="A9" s="1">
        <v>37257</v>
      </c>
      <c r="B9" t="s">
        <v>52</v>
      </c>
      <c r="C9" t="s">
        <v>2</v>
      </c>
      <c r="D9">
        <v>100.13025</v>
      </c>
      <c r="E9" t="s">
        <v>48</v>
      </c>
      <c r="F9" t="s">
        <v>48</v>
      </c>
      <c r="G9" t="s">
        <v>48</v>
      </c>
    </row>
    <row r="10" spans="1:7" x14ac:dyDescent="0.25">
      <c r="A10" s="1">
        <v>37257</v>
      </c>
      <c r="B10" t="s">
        <v>53</v>
      </c>
      <c r="C10" t="s">
        <v>1</v>
      </c>
      <c r="D10">
        <v>82.518860000000004</v>
      </c>
      <c r="E10" t="s">
        <v>48</v>
      </c>
      <c r="F10" t="s">
        <v>48</v>
      </c>
      <c r="G10" t="s">
        <v>48</v>
      </c>
    </row>
    <row r="11" spans="1:7" x14ac:dyDescent="0.25">
      <c r="A11" s="1">
        <v>37257</v>
      </c>
      <c r="B11" t="s">
        <v>53</v>
      </c>
      <c r="C11" t="s">
        <v>2</v>
      </c>
      <c r="D11">
        <v>74.340199999999996</v>
      </c>
      <c r="E11" t="s">
        <v>48</v>
      </c>
      <c r="F11" t="s">
        <v>48</v>
      </c>
      <c r="G11" t="s">
        <v>48</v>
      </c>
    </row>
    <row r="12" spans="1:7" x14ac:dyDescent="0.25">
      <c r="A12" s="1">
        <v>37257</v>
      </c>
      <c r="B12" t="s">
        <v>54</v>
      </c>
      <c r="C12" t="s">
        <v>1</v>
      </c>
      <c r="D12">
        <v>65.417730000000006</v>
      </c>
      <c r="E12" t="s">
        <v>48</v>
      </c>
      <c r="F12" t="s">
        <v>48</v>
      </c>
      <c r="G12" t="s">
        <v>48</v>
      </c>
    </row>
    <row r="13" spans="1:7" x14ac:dyDescent="0.25">
      <c r="A13" s="1">
        <v>37257</v>
      </c>
      <c r="B13" t="s">
        <v>54</v>
      </c>
      <c r="C13" t="s">
        <v>2</v>
      </c>
      <c r="D13">
        <v>70.118719999999996</v>
      </c>
      <c r="E13" t="s">
        <v>48</v>
      </c>
      <c r="F13" t="s">
        <v>48</v>
      </c>
      <c r="G13" t="s">
        <v>48</v>
      </c>
    </row>
    <row r="14" spans="1:7" x14ac:dyDescent="0.25">
      <c r="A14" s="1">
        <v>37257</v>
      </c>
      <c r="B14" t="s">
        <v>55</v>
      </c>
      <c r="C14" t="s">
        <v>1</v>
      </c>
      <c r="D14">
        <v>84.464449999999999</v>
      </c>
      <c r="E14" t="s">
        <v>48</v>
      </c>
      <c r="F14" t="s">
        <v>48</v>
      </c>
      <c r="G14" t="s">
        <v>48</v>
      </c>
    </row>
    <row r="15" spans="1:7" x14ac:dyDescent="0.25">
      <c r="A15" s="1">
        <v>37257</v>
      </c>
      <c r="B15" t="s">
        <v>55</v>
      </c>
      <c r="C15" t="s">
        <v>2</v>
      </c>
      <c r="D15">
        <v>83.570409999999995</v>
      </c>
      <c r="E15" t="s">
        <v>48</v>
      </c>
      <c r="F15" t="s">
        <v>48</v>
      </c>
      <c r="G15" t="s">
        <v>48</v>
      </c>
    </row>
    <row r="16" spans="1:7" x14ac:dyDescent="0.25">
      <c r="A16" s="1">
        <v>37257</v>
      </c>
      <c r="B16" t="s">
        <v>56</v>
      </c>
      <c r="C16" t="s">
        <v>1</v>
      </c>
      <c r="D16">
        <v>96.268550000000005</v>
      </c>
      <c r="E16" t="s">
        <v>48</v>
      </c>
      <c r="F16" t="s">
        <v>48</v>
      </c>
      <c r="G16" t="s">
        <v>48</v>
      </c>
    </row>
    <row r="17" spans="1:7" x14ac:dyDescent="0.25">
      <c r="A17" s="1">
        <v>37257</v>
      </c>
      <c r="B17" t="s">
        <v>56</v>
      </c>
      <c r="C17" t="s">
        <v>2</v>
      </c>
      <c r="D17" t="s">
        <v>49</v>
      </c>
      <c r="E17" t="s">
        <v>48</v>
      </c>
      <c r="F17" t="s">
        <v>48</v>
      </c>
      <c r="G17" t="s">
        <v>48</v>
      </c>
    </row>
    <row r="18" spans="1:7" x14ac:dyDescent="0.25">
      <c r="A18" s="1">
        <v>37288</v>
      </c>
      <c r="B18" t="s">
        <v>50</v>
      </c>
      <c r="C18" t="s">
        <v>1</v>
      </c>
      <c r="D18">
        <v>81.238820000000004</v>
      </c>
      <c r="E18" t="s">
        <v>48</v>
      </c>
      <c r="F18" t="s">
        <v>48</v>
      </c>
      <c r="G18" t="s">
        <v>48</v>
      </c>
    </row>
    <row r="19" spans="1:7" x14ac:dyDescent="0.25">
      <c r="A19" s="1">
        <v>37288</v>
      </c>
      <c r="B19" t="s">
        <v>50</v>
      </c>
      <c r="C19" t="s">
        <v>2</v>
      </c>
      <c r="D19">
        <v>102.81546</v>
      </c>
      <c r="E19" t="s">
        <v>48</v>
      </c>
      <c r="F19" t="s">
        <v>48</v>
      </c>
      <c r="G19" t="s">
        <v>48</v>
      </c>
    </row>
    <row r="20" spans="1:7" x14ac:dyDescent="0.25">
      <c r="A20" s="1">
        <v>37288</v>
      </c>
      <c r="B20" t="s">
        <v>51</v>
      </c>
      <c r="C20" t="s">
        <v>1</v>
      </c>
      <c r="D20">
        <v>68.278580000000005</v>
      </c>
      <c r="E20" t="s">
        <v>48</v>
      </c>
      <c r="F20" t="s">
        <v>48</v>
      </c>
      <c r="G20" t="s">
        <v>48</v>
      </c>
    </row>
    <row r="21" spans="1:7" x14ac:dyDescent="0.25">
      <c r="A21" s="1">
        <v>37288</v>
      </c>
      <c r="B21" t="s">
        <v>51</v>
      </c>
      <c r="C21" t="s">
        <v>2</v>
      </c>
      <c r="D21">
        <v>107.55135</v>
      </c>
      <c r="E21" t="s">
        <v>48</v>
      </c>
      <c r="F21" t="s">
        <v>48</v>
      </c>
      <c r="G21" t="s">
        <v>48</v>
      </c>
    </row>
    <row r="22" spans="1:7" x14ac:dyDescent="0.25">
      <c r="A22" s="1">
        <v>37288</v>
      </c>
      <c r="B22" t="s">
        <v>52</v>
      </c>
      <c r="C22" t="s">
        <v>1</v>
      </c>
      <c r="D22">
        <v>82.084980000000002</v>
      </c>
      <c r="E22" t="s">
        <v>48</v>
      </c>
      <c r="F22" t="s">
        <v>48</v>
      </c>
      <c r="G22" t="s">
        <v>48</v>
      </c>
    </row>
    <row r="23" spans="1:7" x14ac:dyDescent="0.25">
      <c r="A23" s="1">
        <v>37288</v>
      </c>
      <c r="B23" t="s">
        <v>52</v>
      </c>
      <c r="C23" t="s">
        <v>2</v>
      </c>
      <c r="D23">
        <v>90.31814</v>
      </c>
      <c r="E23" t="s">
        <v>48</v>
      </c>
      <c r="F23" t="s">
        <v>48</v>
      </c>
      <c r="G23" t="s">
        <v>48</v>
      </c>
    </row>
    <row r="24" spans="1:7" x14ac:dyDescent="0.25">
      <c r="A24" s="1">
        <v>37288</v>
      </c>
      <c r="B24" t="s">
        <v>53</v>
      </c>
      <c r="C24" t="s">
        <v>1</v>
      </c>
      <c r="D24">
        <v>76.093580000000003</v>
      </c>
      <c r="E24" t="s">
        <v>48</v>
      </c>
      <c r="F24" t="s">
        <v>48</v>
      </c>
      <c r="G24" t="s">
        <v>48</v>
      </c>
    </row>
    <row r="25" spans="1:7" x14ac:dyDescent="0.25">
      <c r="A25" s="1">
        <v>37288</v>
      </c>
      <c r="B25" t="s">
        <v>53</v>
      </c>
      <c r="C25" t="s">
        <v>2</v>
      </c>
      <c r="D25">
        <v>59.025179999999999</v>
      </c>
      <c r="E25" t="s">
        <v>48</v>
      </c>
      <c r="F25" t="s">
        <v>48</v>
      </c>
      <c r="G25" t="s">
        <v>48</v>
      </c>
    </row>
    <row r="26" spans="1:7" x14ac:dyDescent="0.25">
      <c r="A26" s="1">
        <v>37288</v>
      </c>
      <c r="B26" t="s">
        <v>54</v>
      </c>
      <c r="C26" t="s">
        <v>1</v>
      </c>
      <c r="D26">
        <v>59.974179999999997</v>
      </c>
      <c r="E26" t="s">
        <v>48</v>
      </c>
      <c r="F26" t="s">
        <v>48</v>
      </c>
      <c r="G26" t="s">
        <v>48</v>
      </c>
    </row>
    <row r="27" spans="1:7" x14ac:dyDescent="0.25">
      <c r="A27" s="1">
        <v>37288</v>
      </c>
      <c r="B27" t="s">
        <v>54</v>
      </c>
      <c r="C27" t="s">
        <v>2</v>
      </c>
      <c r="D27">
        <v>65.251099999999994</v>
      </c>
      <c r="E27" t="s">
        <v>48</v>
      </c>
      <c r="F27" t="s">
        <v>48</v>
      </c>
      <c r="G27" t="s">
        <v>48</v>
      </c>
    </row>
    <row r="28" spans="1:7" x14ac:dyDescent="0.25">
      <c r="A28" s="1">
        <v>37288</v>
      </c>
      <c r="B28" t="s">
        <v>55</v>
      </c>
      <c r="C28" t="s">
        <v>1</v>
      </c>
      <c r="D28">
        <v>81.174469999999999</v>
      </c>
      <c r="E28" t="s">
        <v>48</v>
      </c>
      <c r="F28" t="s">
        <v>48</v>
      </c>
      <c r="G28" t="s">
        <v>48</v>
      </c>
    </row>
    <row r="29" spans="1:7" x14ac:dyDescent="0.25">
      <c r="A29" s="1">
        <v>37288</v>
      </c>
      <c r="B29" t="s">
        <v>55</v>
      </c>
      <c r="C29" t="s">
        <v>2</v>
      </c>
      <c r="D29">
        <v>78.228430000000003</v>
      </c>
      <c r="E29" t="s">
        <v>48</v>
      </c>
      <c r="F29" t="s">
        <v>48</v>
      </c>
      <c r="G29" t="s">
        <v>48</v>
      </c>
    </row>
    <row r="30" spans="1:7" x14ac:dyDescent="0.25">
      <c r="A30" s="1">
        <v>37288</v>
      </c>
      <c r="B30" t="s">
        <v>56</v>
      </c>
      <c r="C30" t="s">
        <v>1</v>
      </c>
      <c r="D30">
        <v>93.690489999999997</v>
      </c>
      <c r="E30" t="s">
        <v>48</v>
      </c>
      <c r="F30" t="s">
        <v>48</v>
      </c>
      <c r="G30" t="s">
        <v>48</v>
      </c>
    </row>
    <row r="31" spans="1:7" x14ac:dyDescent="0.25">
      <c r="A31" s="1">
        <v>37288</v>
      </c>
      <c r="B31" t="s">
        <v>56</v>
      </c>
      <c r="C31" t="s">
        <v>2</v>
      </c>
      <c r="D31" t="s">
        <v>49</v>
      </c>
      <c r="E31" t="s">
        <v>48</v>
      </c>
      <c r="F31" t="s">
        <v>48</v>
      </c>
      <c r="G31" t="s">
        <v>48</v>
      </c>
    </row>
    <row r="32" spans="1:7" x14ac:dyDescent="0.25">
      <c r="A32" s="1">
        <v>37316</v>
      </c>
      <c r="B32" t="s">
        <v>50</v>
      </c>
      <c r="C32" t="s">
        <v>1</v>
      </c>
      <c r="D32">
        <v>90.194680000000005</v>
      </c>
      <c r="E32" t="s">
        <v>48</v>
      </c>
      <c r="F32" t="s">
        <v>48</v>
      </c>
      <c r="G32" t="s">
        <v>48</v>
      </c>
    </row>
    <row r="33" spans="1:7" x14ac:dyDescent="0.25">
      <c r="A33" s="1">
        <v>37316</v>
      </c>
      <c r="B33" t="s">
        <v>50</v>
      </c>
      <c r="C33" t="s">
        <v>2</v>
      </c>
      <c r="D33">
        <v>105.25942000000001</v>
      </c>
      <c r="E33" t="s">
        <v>48</v>
      </c>
      <c r="F33" t="s">
        <v>48</v>
      </c>
      <c r="G33" t="s">
        <v>48</v>
      </c>
    </row>
    <row r="34" spans="1:7" x14ac:dyDescent="0.25">
      <c r="A34" s="1">
        <v>37316</v>
      </c>
      <c r="B34" t="s">
        <v>51</v>
      </c>
      <c r="C34" t="s">
        <v>1</v>
      </c>
      <c r="D34">
        <v>78.509730000000005</v>
      </c>
      <c r="E34" t="s">
        <v>48</v>
      </c>
      <c r="F34" t="s">
        <v>48</v>
      </c>
      <c r="G34" t="s">
        <v>48</v>
      </c>
    </row>
    <row r="35" spans="1:7" x14ac:dyDescent="0.25">
      <c r="A35" s="1">
        <v>37316</v>
      </c>
      <c r="B35" t="s">
        <v>51</v>
      </c>
      <c r="C35" t="s">
        <v>2</v>
      </c>
      <c r="D35">
        <v>121.61714000000001</v>
      </c>
      <c r="E35" t="s">
        <v>48</v>
      </c>
      <c r="F35" t="s">
        <v>48</v>
      </c>
      <c r="G35" t="s">
        <v>48</v>
      </c>
    </row>
    <row r="36" spans="1:7" x14ac:dyDescent="0.25">
      <c r="A36" s="1">
        <v>37316</v>
      </c>
      <c r="B36" t="s">
        <v>52</v>
      </c>
      <c r="C36" t="s">
        <v>1</v>
      </c>
      <c r="D36">
        <v>90.9636</v>
      </c>
      <c r="E36" t="s">
        <v>48</v>
      </c>
      <c r="F36" t="s">
        <v>48</v>
      </c>
      <c r="G36" t="s">
        <v>48</v>
      </c>
    </row>
    <row r="37" spans="1:7" x14ac:dyDescent="0.25">
      <c r="A37" s="1">
        <v>37316</v>
      </c>
      <c r="B37" t="s">
        <v>52</v>
      </c>
      <c r="C37" t="s">
        <v>2</v>
      </c>
      <c r="D37">
        <v>89.201369999999997</v>
      </c>
      <c r="E37" t="s">
        <v>48</v>
      </c>
      <c r="F37" t="s">
        <v>48</v>
      </c>
      <c r="G37" t="s">
        <v>48</v>
      </c>
    </row>
    <row r="38" spans="1:7" x14ac:dyDescent="0.25">
      <c r="A38" s="1">
        <v>37316</v>
      </c>
      <c r="B38" t="s">
        <v>53</v>
      </c>
      <c r="C38" t="s">
        <v>1</v>
      </c>
      <c r="D38">
        <v>80.998400000000004</v>
      </c>
      <c r="E38" t="s">
        <v>48</v>
      </c>
      <c r="F38" t="s">
        <v>48</v>
      </c>
      <c r="G38" t="s">
        <v>48</v>
      </c>
    </row>
    <row r="39" spans="1:7" x14ac:dyDescent="0.25">
      <c r="A39" s="1">
        <v>37316</v>
      </c>
      <c r="B39" t="s">
        <v>53</v>
      </c>
      <c r="C39" t="s">
        <v>2</v>
      </c>
      <c r="D39">
        <v>58.621160000000003</v>
      </c>
      <c r="E39" t="s">
        <v>48</v>
      </c>
      <c r="F39" t="s">
        <v>48</v>
      </c>
      <c r="G39" t="s">
        <v>48</v>
      </c>
    </row>
    <row r="40" spans="1:7" x14ac:dyDescent="0.25">
      <c r="A40" s="1">
        <v>37316</v>
      </c>
      <c r="B40" t="s">
        <v>54</v>
      </c>
      <c r="C40" t="s">
        <v>1</v>
      </c>
      <c r="D40">
        <v>64.727159999999998</v>
      </c>
      <c r="E40" t="s">
        <v>48</v>
      </c>
      <c r="F40" t="s">
        <v>48</v>
      </c>
      <c r="G40" t="s">
        <v>48</v>
      </c>
    </row>
    <row r="41" spans="1:7" x14ac:dyDescent="0.25">
      <c r="A41" s="1">
        <v>37316</v>
      </c>
      <c r="B41" t="s">
        <v>54</v>
      </c>
      <c r="C41" t="s">
        <v>2</v>
      </c>
      <c r="D41">
        <v>54.741329999999998</v>
      </c>
      <c r="E41" t="s">
        <v>48</v>
      </c>
      <c r="F41" t="s">
        <v>48</v>
      </c>
      <c r="G41" t="s">
        <v>48</v>
      </c>
    </row>
    <row r="42" spans="1:7" x14ac:dyDescent="0.25">
      <c r="A42" s="1">
        <v>37316</v>
      </c>
      <c r="B42" t="s">
        <v>55</v>
      </c>
      <c r="C42" t="s">
        <v>1</v>
      </c>
      <c r="D42">
        <v>88.77861</v>
      </c>
      <c r="E42" t="s">
        <v>48</v>
      </c>
      <c r="F42" t="s">
        <v>48</v>
      </c>
      <c r="G42" t="s">
        <v>48</v>
      </c>
    </row>
    <row r="43" spans="1:7" x14ac:dyDescent="0.25">
      <c r="A43" s="1">
        <v>37316</v>
      </c>
      <c r="B43" t="s">
        <v>55</v>
      </c>
      <c r="C43" t="s">
        <v>2</v>
      </c>
      <c r="D43">
        <v>85.703019999999995</v>
      </c>
      <c r="E43" t="s">
        <v>48</v>
      </c>
      <c r="F43" t="s">
        <v>48</v>
      </c>
      <c r="G43" t="s">
        <v>48</v>
      </c>
    </row>
    <row r="44" spans="1:7" x14ac:dyDescent="0.25">
      <c r="A44" s="1">
        <v>37316</v>
      </c>
      <c r="B44" t="s">
        <v>56</v>
      </c>
      <c r="C44" t="s">
        <v>1</v>
      </c>
      <c r="D44">
        <v>101.20347</v>
      </c>
      <c r="E44" t="s">
        <v>48</v>
      </c>
      <c r="F44" t="s">
        <v>48</v>
      </c>
      <c r="G44" t="s">
        <v>48</v>
      </c>
    </row>
    <row r="45" spans="1:7" x14ac:dyDescent="0.25">
      <c r="A45" s="1">
        <v>37316</v>
      </c>
      <c r="B45" t="s">
        <v>56</v>
      </c>
      <c r="C45" t="s">
        <v>2</v>
      </c>
      <c r="D45" t="s">
        <v>49</v>
      </c>
      <c r="E45" t="s">
        <v>48</v>
      </c>
      <c r="F45" t="s">
        <v>48</v>
      </c>
      <c r="G45" t="s">
        <v>48</v>
      </c>
    </row>
    <row r="46" spans="1:7" x14ac:dyDescent="0.25">
      <c r="A46" s="1">
        <v>37347</v>
      </c>
      <c r="B46" t="s">
        <v>50</v>
      </c>
      <c r="C46" t="s">
        <v>1</v>
      </c>
      <c r="D46">
        <v>92.754769999999994</v>
      </c>
      <c r="E46" t="s">
        <v>48</v>
      </c>
      <c r="F46" t="s">
        <v>48</v>
      </c>
      <c r="G46" t="s">
        <v>48</v>
      </c>
    </row>
    <row r="47" spans="1:7" x14ac:dyDescent="0.25">
      <c r="A47" s="1">
        <v>37347</v>
      </c>
      <c r="B47" t="s">
        <v>50</v>
      </c>
      <c r="C47" t="s">
        <v>2</v>
      </c>
      <c r="D47">
        <v>111.79559999999999</v>
      </c>
      <c r="E47" t="s">
        <v>48</v>
      </c>
      <c r="F47" t="s">
        <v>48</v>
      </c>
      <c r="G47" t="s">
        <v>48</v>
      </c>
    </row>
    <row r="48" spans="1:7" x14ac:dyDescent="0.25">
      <c r="A48" s="1">
        <v>37347</v>
      </c>
      <c r="B48" t="s">
        <v>51</v>
      </c>
      <c r="C48" t="s">
        <v>1</v>
      </c>
      <c r="D48">
        <v>77.055760000000006</v>
      </c>
      <c r="E48" t="s">
        <v>48</v>
      </c>
      <c r="F48" t="s">
        <v>48</v>
      </c>
      <c r="G48" t="s">
        <v>48</v>
      </c>
    </row>
    <row r="49" spans="1:7" x14ac:dyDescent="0.25">
      <c r="A49" s="1">
        <v>37347</v>
      </c>
      <c r="B49" t="s">
        <v>51</v>
      </c>
      <c r="C49" t="s">
        <v>2</v>
      </c>
      <c r="D49">
        <v>138.32098999999999</v>
      </c>
      <c r="E49" t="s">
        <v>48</v>
      </c>
      <c r="F49" t="s">
        <v>48</v>
      </c>
      <c r="G49" t="s">
        <v>48</v>
      </c>
    </row>
    <row r="50" spans="1:7" x14ac:dyDescent="0.25">
      <c r="A50" s="1">
        <v>37347</v>
      </c>
      <c r="B50" t="s">
        <v>52</v>
      </c>
      <c r="C50" t="s">
        <v>1</v>
      </c>
      <c r="D50">
        <v>93.777720000000002</v>
      </c>
      <c r="E50" t="s">
        <v>48</v>
      </c>
      <c r="F50" t="s">
        <v>48</v>
      </c>
      <c r="G50" t="s">
        <v>48</v>
      </c>
    </row>
    <row r="51" spans="1:7" x14ac:dyDescent="0.25">
      <c r="A51" s="1">
        <v>37347</v>
      </c>
      <c r="B51" t="s">
        <v>52</v>
      </c>
      <c r="C51" t="s">
        <v>2</v>
      </c>
      <c r="D51">
        <v>92.145219999999995</v>
      </c>
      <c r="E51" t="s">
        <v>48</v>
      </c>
      <c r="F51" t="s">
        <v>48</v>
      </c>
      <c r="G51" t="s">
        <v>48</v>
      </c>
    </row>
    <row r="52" spans="1:7" x14ac:dyDescent="0.25">
      <c r="A52" s="1">
        <v>37347</v>
      </c>
      <c r="B52" t="s">
        <v>53</v>
      </c>
      <c r="C52" t="s">
        <v>1</v>
      </c>
      <c r="D52">
        <v>86.085279999999997</v>
      </c>
      <c r="E52" t="s">
        <v>48</v>
      </c>
      <c r="F52" t="s">
        <v>48</v>
      </c>
      <c r="G52" t="s">
        <v>48</v>
      </c>
    </row>
    <row r="53" spans="1:7" x14ac:dyDescent="0.25">
      <c r="A53" s="1">
        <v>37347</v>
      </c>
      <c r="B53" t="s">
        <v>53</v>
      </c>
      <c r="C53" t="s">
        <v>2</v>
      </c>
      <c r="D53">
        <v>51.732759999999999</v>
      </c>
      <c r="E53" t="s">
        <v>48</v>
      </c>
      <c r="F53" t="s">
        <v>48</v>
      </c>
      <c r="G53" t="s">
        <v>48</v>
      </c>
    </row>
    <row r="54" spans="1:7" x14ac:dyDescent="0.25">
      <c r="A54" s="1">
        <v>37347</v>
      </c>
      <c r="B54" t="s">
        <v>54</v>
      </c>
      <c r="C54" t="s">
        <v>1</v>
      </c>
      <c r="D54">
        <v>64.421229999999994</v>
      </c>
      <c r="E54" t="s">
        <v>48</v>
      </c>
      <c r="F54" t="s">
        <v>48</v>
      </c>
      <c r="G54" t="s">
        <v>48</v>
      </c>
    </row>
    <row r="55" spans="1:7" x14ac:dyDescent="0.25">
      <c r="A55" s="1">
        <v>37347</v>
      </c>
      <c r="B55" t="s">
        <v>54</v>
      </c>
      <c r="C55" t="s">
        <v>2</v>
      </c>
      <c r="D55">
        <v>68.549400000000006</v>
      </c>
      <c r="E55" t="s">
        <v>48</v>
      </c>
      <c r="F55" t="s">
        <v>48</v>
      </c>
      <c r="G55" t="s">
        <v>48</v>
      </c>
    </row>
    <row r="56" spans="1:7" x14ac:dyDescent="0.25">
      <c r="A56" s="1">
        <v>37347</v>
      </c>
      <c r="B56" t="s">
        <v>55</v>
      </c>
      <c r="C56" t="s">
        <v>1</v>
      </c>
      <c r="D56">
        <v>89.580650000000006</v>
      </c>
      <c r="E56" t="s">
        <v>48</v>
      </c>
      <c r="F56" t="s">
        <v>48</v>
      </c>
      <c r="G56" t="s">
        <v>48</v>
      </c>
    </row>
    <row r="57" spans="1:7" x14ac:dyDescent="0.25">
      <c r="A57" s="1">
        <v>37347</v>
      </c>
      <c r="B57" t="s">
        <v>55</v>
      </c>
      <c r="C57" t="s">
        <v>2</v>
      </c>
      <c r="D57">
        <v>88.488590000000002</v>
      </c>
      <c r="E57" t="s">
        <v>48</v>
      </c>
      <c r="F57" t="s">
        <v>48</v>
      </c>
      <c r="G57" t="s">
        <v>48</v>
      </c>
    </row>
    <row r="58" spans="1:7" x14ac:dyDescent="0.25">
      <c r="A58" s="1">
        <v>37347</v>
      </c>
      <c r="B58" t="s">
        <v>56</v>
      </c>
      <c r="C58" t="s">
        <v>1</v>
      </c>
      <c r="D58">
        <v>97.067679999999996</v>
      </c>
      <c r="E58" t="s">
        <v>48</v>
      </c>
      <c r="F58" t="s">
        <v>48</v>
      </c>
      <c r="G58" t="s">
        <v>48</v>
      </c>
    </row>
    <row r="59" spans="1:7" x14ac:dyDescent="0.25">
      <c r="A59" s="1">
        <v>37347</v>
      </c>
      <c r="B59" t="s">
        <v>56</v>
      </c>
      <c r="C59" t="s">
        <v>2</v>
      </c>
      <c r="D59" t="s">
        <v>49</v>
      </c>
      <c r="E59" t="s">
        <v>48</v>
      </c>
      <c r="F59" t="s">
        <v>48</v>
      </c>
      <c r="G59" t="s">
        <v>48</v>
      </c>
    </row>
    <row r="60" spans="1:7" x14ac:dyDescent="0.25">
      <c r="A60" s="1">
        <v>37377</v>
      </c>
      <c r="B60" t="s">
        <v>50</v>
      </c>
      <c r="C60" t="s">
        <v>1</v>
      </c>
      <c r="D60">
        <v>93.745859999999993</v>
      </c>
      <c r="E60" t="s">
        <v>48</v>
      </c>
      <c r="F60" t="s">
        <v>48</v>
      </c>
      <c r="G60" t="s">
        <v>48</v>
      </c>
    </row>
    <row r="61" spans="1:7" x14ac:dyDescent="0.25">
      <c r="A61" s="1">
        <v>37377</v>
      </c>
      <c r="B61" t="s">
        <v>50</v>
      </c>
      <c r="C61" t="s">
        <v>2</v>
      </c>
      <c r="D61">
        <v>113.45484</v>
      </c>
      <c r="E61" t="s">
        <v>48</v>
      </c>
      <c r="F61" t="s">
        <v>48</v>
      </c>
      <c r="G61" t="s">
        <v>48</v>
      </c>
    </row>
    <row r="62" spans="1:7" x14ac:dyDescent="0.25">
      <c r="A62" s="1">
        <v>37377</v>
      </c>
      <c r="B62" t="s">
        <v>51</v>
      </c>
      <c r="C62" t="s">
        <v>1</v>
      </c>
      <c r="D62">
        <v>79.043819999999997</v>
      </c>
      <c r="E62" t="s">
        <v>48</v>
      </c>
      <c r="F62" t="s">
        <v>48</v>
      </c>
      <c r="G62" t="s">
        <v>48</v>
      </c>
    </row>
    <row r="63" spans="1:7" x14ac:dyDescent="0.25">
      <c r="A63" s="1">
        <v>37377</v>
      </c>
      <c r="B63" t="s">
        <v>51</v>
      </c>
      <c r="C63" t="s">
        <v>2</v>
      </c>
      <c r="D63">
        <v>139.55590000000001</v>
      </c>
      <c r="E63" t="s">
        <v>48</v>
      </c>
      <c r="F63" t="s">
        <v>48</v>
      </c>
      <c r="G63" t="s">
        <v>48</v>
      </c>
    </row>
    <row r="64" spans="1:7" x14ac:dyDescent="0.25">
      <c r="A64" s="1">
        <v>37377</v>
      </c>
      <c r="B64" t="s">
        <v>52</v>
      </c>
      <c r="C64" t="s">
        <v>1</v>
      </c>
      <c r="D64">
        <v>94.706310000000002</v>
      </c>
      <c r="E64" t="s">
        <v>48</v>
      </c>
      <c r="F64" t="s">
        <v>48</v>
      </c>
      <c r="G64" t="s">
        <v>48</v>
      </c>
    </row>
    <row r="65" spans="1:7" x14ac:dyDescent="0.25">
      <c r="A65" s="1">
        <v>37377</v>
      </c>
      <c r="B65" t="s">
        <v>52</v>
      </c>
      <c r="C65" t="s">
        <v>2</v>
      </c>
      <c r="D65">
        <v>93.744780000000006</v>
      </c>
      <c r="E65" t="s">
        <v>48</v>
      </c>
      <c r="F65" t="s">
        <v>48</v>
      </c>
      <c r="G65" t="s">
        <v>48</v>
      </c>
    </row>
    <row r="66" spans="1:7" x14ac:dyDescent="0.25">
      <c r="A66" s="1">
        <v>37377</v>
      </c>
      <c r="B66" t="s">
        <v>53</v>
      </c>
      <c r="C66" t="s">
        <v>1</v>
      </c>
      <c r="D66">
        <v>94.728039999999993</v>
      </c>
      <c r="E66" t="s">
        <v>48</v>
      </c>
      <c r="F66" t="s">
        <v>48</v>
      </c>
      <c r="G66" t="s">
        <v>48</v>
      </c>
    </row>
    <row r="67" spans="1:7" x14ac:dyDescent="0.25">
      <c r="A67" s="1">
        <v>37377</v>
      </c>
      <c r="B67" t="s">
        <v>53</v>
      </c>
      <c r="C67" t="s">
        <v>2</v>
      </c>
      <c r="D67">
        <v>43.530320000000003</v>
      </c>
      <c r="E67" t="s">
        <v>48</v>
      </c>
      <c r="F67" t="s">
        <v>48</v>
      </c>
      <c r="G67" t="s">
        <v>48</v>
      </c>
    </row>
    <row r="68" spans="1:7" x14ac:dyDescent="0.25">
      <c r="A68" s="1">
        <v>37377</v>
      </c>
      <c r="B68" t="s">
        <v>54</v>
      </c>
      <c r="C68" t="s">
        <v>1</v>
      </c>
      <c r="D68">
        <v>62.614669999999997</v>
      </c>
      <c r="E68" t="s">
        <v>48</v>
      </c>
      <c r="F68" t="s">
        <v>48</v>
      </c>
      <c r="G68" t="s">
        <v>48</v>
      </c>
    </row>
    <row r="69" spans="1:7" x14ac:dyDescent="0.25">
      <c r="A69" s="1">
        <v>37377</v>
      </c>
      <c r="B69" t="s">
        <v>54</v>
      </c>
      <c r="C69" t="s">
        <v>2</v>
      </c>
      <c r="D69">
        <v>67.706950000000006</v>
      </c>
      <c r="E69" t="s">
        <v>48</v>
      </c>
      <c r="F69" t="s">
        <v>48</v>
      </c>
      <c r="G69" t="s">
        <v>48</v>
      </c>
    </row>
    <row r="70" spans="1:7" x14ac:dyDescent="0.25">
      <c r="A70" s="1">
        <v>37377</v>
      </c>
      <c r="B70" t="s">
        <v>55</v>
      </c>
      <c r="C70" t="s">
        <v>1</v>
      </c>
      <c r="D70">
        <v>90.475179999999995</v>
      </c>
      <c r="E70" t="s">
        <v>48</v>
      </c>
      <c r="F70" t="s">
        <v>48</v>
      </c>
      <c r="G70" t="s">
        <v>48</v>
      </c>
    </row>
    <row r="71" spans="1:7" x14ac:dyDescent="0.25">
      <c r="A71" s="1">
        <v>37377</v>
      </c>
      <c r="B71" t="s">
        <v>55</v>
      </c>
      <c r="C71" t="s">
        <v>2</v>
      </c>
      <c r="D71">
        <v>90.913409999999999</v>
      </c>
      <c r="E71" t="s">
        <v>48</v>
      </c>
      <c r="F71" t="s">
        <v>48</v>
      </c>
      <c r="G71" t="s">
        <v>48</v>
      </c>
    </row>
    <row r="72" spans="1:7" x14ac:dyDescent="0.25">
      <c r="A72" s="1">
        <v>37377</v>
      </c>
      <c r="B72" t="s">
        <v>56</v>
      </c>
      <c r="C72" t="s">
        <v>1</v>
      </c>
      <c r="D72">
        <v>103.52002</v>
      </c>
      <c r="E72" t="s">
        <v>48</v>
      </c>
      <c r="F72" t="s">
        <v>48</v>
      </c>
      <c r="G72" t="s">
        <v>48</v>
      </c>
    </row>
    <row r="73" spans="1:7" x14ac:dyDescent="0.25">
      <c r="A73" s="1">
        <v>37377</v>
      </c>
      <c r="B73" t="s">
        <v>56</v>
      </c>
      <c r="C73" t="s">
        <v>2</v>
      </c>
      <c r="D73" t="s">
        <v>49</v>
      </c>
      <c r="E73" t="s">
        <v>48</v>
      </c>
      <c r="F73" t="s">
        <v>48</v>
      </c>
      <c r="G73" t="s">
        <v>48</v>
      </c>
    </row>
    <row r="74" spans="1:7" x14ac:dyDescent="0.25">
      <c r="A74" s="1">
        <v>37408</v>
      </c>
      <c r="B74" t="s">
        <v>50</v>
      </c>
      <c r="C74" t="s">
        <v>1</v>
      </c>
      <c r="D74">
        <v>90.308610000000002</v>
      </c>
      <c r="E74" t="s">
        <v>48</v>
      </c>
      <c r="F74" t="s">
        <v>48</v>
      </c>
      <c r="G74" t="s">
        <v>48</v>
      </c>
    </row>
    <row r="75" spans="1:7" x14ac:dyDescent="0.25">
      <c r="A75" s="1">
        <v>37408</v>
      </c>
      <c r="B75" t="s">
        <v>50</v>
      </c>
      <c r="C75" t="s">
        <v>2</v>
      </c>
      <c r="D75">
        <v>119.80494</v>
      </c>
      <c r="E75" t="s">
        <v>48</v>
      </c>
      <c r="F75" t="s">
        <v>48</v>
      </c>
      <c r="G75" t="s">
        <v>48</v>
      </c>
    </row>
    <row r="76" spans="1:7" x14ac:dyDescent="0.25">
      <c r="A76" s="1">
        <v>37408</v>
      </c>
      <c r="B76" t="s">
        <v>51</v>
      </c>
      <c r="C76" t="s">
        <v>1</v>
      </c>
      <c r="D76">
        <v>78.726060000000004</v>
      </c>
      <c r="E76" t="s">
        <v>48</v>
      </c>
      <c r="F76" t="s">
        <v>48</v>
      </c>
      <c r="G76" t="s">
        <v>48</v>
      </c>
    </row>
    <row r="77" spans="1:7" x14ac:dyDescent="0.25">
      <c r="A77" s="1">
        <v>37408</v>
      </c>
      <c r="B77" t="s">
        <v>51</v>
      </c>
      <c r="C77" t="s">
        <v>2</v>
      </c>
      <c r="D77">
        <v>140.02329</v>
      </c>
      <c r="E77" t="s">
        <v>48</v>
      </c>
      <c r="F77" t="s">
        <v>48</v>
      </c>
      <c r="G77" t="s">
        <v>48</v>
      </c>
    </row>
    <row r="78" spans="1:7" x14ac:dyDescent="0.25">
      <c r="A78" s="1">
        <v>37408</v>
      </c>
      <c r="B78" t="s">
        <v>52</v>
      </c>
      <c r="C78" t="s">
        <v>1</v>
      </c>
      <c r="D78">
        <v>91.071119999999993</v>
      </c>
      <c r="E78" t="s">
        <v>48</v>
      </c>
      <c r="F78" t="s">
        <v>48</v>
      </c>
      <c r="G78" t="s">
        <v>48</v>
      </c>
    </row>
    <row r="79" spans="1:7" x14ac:dyDescent="0.25">
      <c r="A79" s="1">
        <v>37408</v>
      </c>
      <c r="B79" t="s">
        <v>52</v>
      </c>
      <c r="C79" t="s">
        <v>2</v>
      </c>
      <c r="D79">
        <v>101.0741</v>
      </c>
      <c r="E79" t="s">
        <v>48</v>
      </c>
      <c r="F79" t="s">
        <v>48</v>
      </c>
      <c r="G79" t="s">
        <v>48</v>
      </c>
    </row>
    <row r="80" spans="1:7" x14ac:dyDescent="0.25">
      <c r="A80" s="1">
        <v>37408</v>
      </c>
      <c r="B80" t="s">
        <v>53</v>
      </c>
      <c r="C80" t="s">
        <v>1</v>
      </c>
      <c r="D80">
        <v>99.623949999999994</v>
      </c>
      <c r="E80" t="s">
        <v>48</v>
      </c>
      <c r="F80" t="s">
        <v>48</v>
      </c>
      <c r="G80" t="s">
        <v>48</v>
      </c>
    </row>
    <row r="81" spans="1:7" x14ac:dyDescent="0.25">
      <c r="A81" s="1">
        <v>37408</v>
      </c>
      <c r="B81" t="s">
        <v>53</v>
      </c>
      <c r="C81" t="s">
        <v>2</v>
      </c>
      <c r="D81">
        <v>36.899520000000003</v>
      </c>
      <c r="E81" t="s">
        <v>48</v>
      </c>
      <c r="F81" t="s">
        <v>48</v>
      </c>
      <c r="G81" t="s">
        <v>48</v>
      </c>
    </row>
    <row r="82" spans="1:7" x14ac:dyDescent="0.25">
      <c r="A82" s="1">
        <v>37408</v>
      </c>
      <c r="B82" t="s">
        <v>54</v>
      </c>
      <c r="C82" t="s">
        <v>1</v>
      </c>
      <c r="D82">
        <v>63.091059999999999</v>
      </c>
      <c r="E82" t="s">
        <v>48</v>
      </c>
      <c r="F82" t="s">
        <v>48</v>
      </c>
      <c r="G82" t="s">
        <v>48</v>
      </c>
    </row>
    <row r="83" spans="1:7" x14ac:dyDescent="0.25">
      <c r="A83" s="1">
        <v>37408</v>
      </c>
      <c r="B83" t="s">
        <v>54</v>
      </c>
      <c r="C83" t="s">
        <v>2</v>
      </c>
      <c r="D83">
        <v>92.935149999999993</v>
      </c>
      <c r="E83" t="s">
        <v>48</v>
      </c>
      <c r="F83" t="s">
        <v>48</v>
      </c>
      <c r="G83" t="s">
        <v>48</v>
      </c>
    </row>
    <row r="84" spans="1:7" x14ac:dyDescent="0.25">
      <c r="A84" s="1">
        <v>37408</v>
      </c>
      <c r="B84" t="s">
        <v>55</v>
      </c>
      <c r="C84" t="s">
        <v>1</v>
      </c>
      <c r="D84">
        <v>86.661649999999995</v>
      </c>
      <c r="E84" t="s">
        <v>48</v>
      </c>
      <c r="F84" t="s">
        <v>48</v>
      </c>
      <c r="G84" t="s">
        <v>48</v>
      </c>
    </row>
    <row r="85" spans="1:7" x14ac:dyDescent="0.25">
      <c r="A85" s="1">
        <v>37408</v>
      </c>
      <c r="B85" t="s">
        <v>55</v>
      </c>
      <c r="C85" t="s">
        <v>2</v>
      </c>
      <c r="D85">
        <v>87.491789999999995</v>
      </c>
      <c r="E85" t="s">
        <v>48</v>
      </c>
      <c r="F85" t="s">
        <v>48</v>
      </c>
      <c r="G85" t="s">
        <v>48</v>
      </c>
    </row>
    <row r="86" spans="1:7" x14ac:dyDescent="0.25">
      <c r="A86" s="1">
        <v>37408</v>
      </c>
      <c r="B86" t="s">
        <v>56</v>
      </c>
      <c r="C86" t="s">
        <v>1</v>
      </c>
      <c r="D86">
        <v>101.26895</v>
      </c>
      <c r="E86" t="s">
        <v>48</v>
      </c>
      <c r="F86" t="s">
        <v>48</v>
      </c>
      <c r="G86" t="s">
        <v>48</v>
      </c>
    </row>
    <row r="87" spans="1:7" x14ac:dyDescent="0.25">
      <c r="A87" s="1">
        <v>37408</v>
      </c>
      <c r="B87" t="s">
        <v>56</v>
      </c>
      <c r="C87" t="s">
        <v>2</v>
      </c>
      <c r="D87" t="s">
        <v>49</v>
      </c>
      <c r="E87" t="s">
        <v>48</v>
      </c>
      <c r="F87" t="s">
        <v>48</v>
      </c>
      <c r="G87" t="s">
        <v>48</v>
      </c>
    </row>
    <row r="88" spans="1:7" x14ac:dyDescent="0.25">
      <c r="A88" s="1">
        <v>37438</v>
      </c>
      <c r="B88" t="s">
        <v>50</v>
      </c>
      <c r="C88" t="s">
        <v>1</v>
      </c>
      <c r="D88">
        <v>97.029049999999998</v>
      </c>
      <c r="E88" t="s">
        <v>48</v>
      </c>
      <c r="F88" t="s">
        <v>48</v>
      </c>
      <c r="G88" t="s">
        <v>48</v>
      </c>
    </row>
    <row r="89" spans="1:7" x14ac:dyDescent="0.25">
      <c r="A89" s="1">
        <v>37438</v>
      </c>
      <c r="B89" t="s">
        <v>50</v>
      </c>
      <c r="C89" t="s">
        <v>2</v>
      </c>
      <c r="D89">
        <v>124.80847</v>
      </c>
      <c r="E89" t="s">
        <v>48</v>
      </c>
      <c r="F89" t="s">
        <v>48</v>
      </c>
      <c r="G89" t="s">
        <v>48</v>
      </c>
    </row>
    <row r="90" spans="1:7" x14ac:dyDescent="0.25">
      <c r="A90" s="1">
        <v>37438</v>
      </c>
      <c r="B90" t="s">
        <v>51</v>
      </c>
      <c r="C90" t="s">
        <v>1</v>
      </c>
      <c r="D90">
        <v>81.561189999999996</v>
      </c>
      <c r="E90" t="s">
        <v>48</v>
      </c>
      <c r="F90" t="s">
        <v>48</v>
      </c>
      <c r="G90" t="s">
        <v>48</v>
      </c>
    </row>
    <row r="91" spans="1:7" x14ac:dyDescent="0.25">
      <c r="A91" s="1">
        <v>37438</v>
      </c>
      <c r="B91" t="s">
        <v>51</v>
      </c>
      <c r="C91" t="s">
        <v>2</v>
      </c>
      <c r="D91">
        <v>145.97175999999999</v>
      </c>
      <c r="E91" t="s">
        <v>48</v>
      </c>
      <c r="F91" t="s">
        <v>48</v>
      </c>
      <c r="G91" t="s">
        <v>48</v>
      </c>
    </row>
    <row r="92" spans="1:7" x14ac:dyDescent="0.25">
      <c r="A92" s="1">
        <v>37438</v>
      </c>
      <c r="B92" t="s">
        <v>52</v>
      </c>
      <c r="C92" t="s">
        <v>1</v>
      </c>
      <c r="D92">
        <v>98.03895</v>
      </c>
      <c r="E92" t="s">
        <v>48</v>
      </c>
      <c r="F92" t="s">
        <v>48</v>
      </c>
      <c r="G92" t="s">
        <v>48</v>
      </c>
    </row>
    <row r="93" spans="1:7" x14ac:dyDescent="0.25">
      <c r="A93" s="1">
        <v>37438</v>
      </c>
      <c r="B93" t="s">
        <v>52</v>
      </c>
      <c r="C93" t="s">
        <v>2</v>
      </c>
      <c r="D93">
        <v>105.26685000000001</v>
      </c>
      <c r="E93" t="s">
        <v>48</v>
      </c>
      <c r="F93" t="s">
        <v>48</v>
      </c>
      <c r="G93" t="s">
        <v>48</v>
      </c>
    </row>
    <row r="94" spans="1:7" x14ac:dyDescent="0.25">
      <c r="A94" s="1">
        <v>37438</v>
      </c>
      <c r="B94" t="s">
        <v>53</v>
      </c>
      <c r="C94" t="s">
        <v>1</v>
      </c>
      <c r="D94">
        <v>112.12922</v>
      </c>
      <c r="E94" t="s">
        <v>48</v>
      </c>
      <c r="F94" t="s">
        <v>48</v>
      </c>
      <c r="G94" t="s">
        <v>48</v>
      </c>
    </row>
    <row r="95" spans="1:7" x14ac:dyDescent="0.25">
      <c r="A95" s="1">
        <v>37438</v>
      </c>
      <c r="B95" t="s">
        <v>53</v>
      </c>
      <c r="C95" t="s">
        <v>2</v>
      </c>
      <c r="D95">
        <v>52.264719999999997</v>
      </c>
      <c r="E95" t="s">
        <v>48</v>
      </c>
      <c r="F95" t="s">
        <v>48</v>
      </c>
      <c r="G95" t="s">
        <v>48</v>
      </c>
    </row>
    <row r="96" spans="1:7" x14ac:dyDescent="0.25">
      <c r="A96" s="1">
        <v>37438</v>
      </c>
      <c r="B96" t="s">
        <v>54</v>
      </c>
      <c r="C96" t="s">
        <v>1</v>
      </c>
      <c r="D96">
        <v>67.036079999999998</v>
      </c>
      <c r="E96" t="s">
        <v>48</v>
      </c>
      <c r="F96" t="s">
        <v>48</v>
      </c>
      <c r="G96" t="s">
        <v>48</v>
      </c>
    </row>
    <row r="97" spans="1:7" x14ac:dyDescent="0.25">
      <c r="A97" s="1">
        <v>37438</v>
      </c>
      <c r="B97" t="s">
        <v>54</v>
      </c>
      <c r="C97" t="s">
        <v>2</v>
      </c>
      <c r="D97">
        <v>94.817850000000007</v>
      </c>
      <c r="E97" t="s">
        <v>48</v>
      </c>
      <c r="F97" t="s">
        <v>48</v>
      </c>
      <c r="G97" t="s">
        <v>48</v>
      </c>
    </row>
    <row r="98" spans="1:7" x14ac:dyDescent="0.25">
      <c r="A98" s="1">
        <v>37438</v>
      </c>
      <c r="B98" t="s">
        <v>55</v>
      </c>
      <c r="C98" t="s">
        <v>1</v>
      </c>
      <c r="D98">
        <v>90.267499999999998</v>
      </c>
      <c r="E98" t="s">
        <v>48</v>
      </c>
      <c r="F98" t="s">
        <v>48</v>
      </c>
      <c r="G98" t="s">
        <v>48</v>
      </c>
    </row>
    <row r="99" spans="1:7" x14ac:dyDescent="0.25">
      <c r="A99" s="1">
        <v>37438</v>
      </c>
      <c r="B99" t="s">
        <v>55</v>
      </c>
      <c r="C99" t="s">
        <v>2</v>
      </c>
      <c r="D99">
        <v>90.851749999999996</v>
      </c>
      <c r="E99" t="s">
        <v>48</v>
      </c>
      <c r="F99" t="s">
        <v>48</v>
      </c>
      <c r="G99" t="s">
        <v>48</v>
      </c>
    </row>
    <row r="100" spans="1:7" x14ac:dyDescent="0.25">
      <c r="A100" s="1">
        <v>37438</v>
      </c>
      <c r="B100" t="s">
        <v>56</v>
      </c>
      <c r="C100" t="s">
        <v>1</v>
      </c>
      <c r="D100">
        <v>106.14154000000001</v>
      </c>
      <c r="E100" t="s">
        <v>48</v>
      </c>
      <c r="F100" t="s">
        <v>48</v>
      </c>
      <c r="G100" t="s">
        <v>48</v>
      </c>
    </row>
    <row r="101" spans="1:7" x14ac:dyDescent="0.25">
      <c r="A101" s="1">
        <v>37438</v>
      </c>
      <c r="B101" t="s">
        <v>56</v>
      </c>
      <c r="C101" t="s">
        <v>2</v>
      </c>
      <c r="D101" t="s">
        <v>49</v>
      </c>
      <c r="E101" t="s">
        <v>48</v>
      </c>
      <c r="F101" t="s">
        <v>48</v>
      </c>
      <c r="G101" t="s">
        <v>48</v>
      </c>
    </row>
    <row r="102" spans="1:7" x14ac:dyDescent="0.25">
      <c r="A102" s="1">
        <v>37469</v>
      </c>
      <c r="B102" t="s">
        <v>50</v>
      </c>
      <c r="C102" t="s">
        <v>1</v>
      </c>
      <c r="D102">
        <v>97.407839999999993</v>
      </c>
      <c r="E102" t="s">
        <v>48</v>
      </c>
      <c r="F102" t="s">
        <v>48</v>
      </c>
      <c r="G102" t="s">
        <v>48</v>
      </c>
    </row>
    <row r="103" spans="1:7" x14ac:dyDescent="0.25">
      <c r="A103" s="1">
        <v>37469</v>
      </c>
      <c r="B103" t="s">
        <v>50</v>
      </c>
      <c r="C103" t="s">
        <v>2</v>
      </c>
      <c r="D103">
        <v>125.60229</v>
      </c>
      <c r="E103" t="s">
        <v>48</v>
      </c>
      <c r="F103" t="s">
        <v>48</v>
      </c>
      <c r="G103" t="s">
        <v>48</v>
      </c>
    </row>
    <row r="104" spans="1:7" x14ac:dyDescent="0.25">
      <c r="A104" s="1">
        <v>37469</v>
      </c>
      <c r="B104" t="s">
        <v>51</v>
      </c>
      <c r="C104" t="s">
        <v>1</v>
      </c>
      <c r="D104">
        <v>82.068399999999997</v>
      </c>
      <c r="E104" t="s">
        <v>48</v>
      </c>
      <c r="F104" t="s">
        <v>48</v>
      </c>
      <c r="G104" t="s">
        <v>48</v>
      </c>
    </row>
    <row r="105" spans="1:7" x14ac:dyDescent="0.25">
      <c r="A105" s="1">
        <v>37469</v>
      </c>
      <c r="B105" t="s">
        <v>51</v>
      </c>
      <c r="C105" t="s">
        <v>2</v>
      </c>
      <c r="D105">
        <v>133.82807</v>
      </c>
      <c r="E105" t="s">
        <v>48</v>
      </c>
      <c r="F105" t="s">
        <v>48</v>
      </c>
      <c r="G105" t="s">
        <v>48</v>
      </c>
    </row>
    <row r="106" spans="1:7" x14ac:dyDescent="0.25">
      <c r="A106" s="1">
        <v>37469</v>
      </c>
      <c r="B106" t="s">
        <v>52</v>
      </c>
      <c r="C106" t="s">
        <v>1</v>
      </c>
      <c r="D106">
        <v>98.409779999999998</v>
      </c>
      <c r="E106" t="s">
        <v>48</v>
      </c>
      <c r="F106" t="s">
        <v>48</v>
      </c>
      <c r="G106" t="s">
        <v>48</v>
      </c>
    </row>
    <row r="107" spans="1:7" x14ac:dyDescent="0.25">
      <c r="A107" s="1">
        <v>37469</v>
      </c>
      <c r="B107" t="s">
        <v>52</v>
      </c>
      <c r="C107" t="s">
        <v>2</v>
      </c>
      <c r="D107">
        <v>109.64322</v>
      </c>
      <c r="E107" t="s">
        <v>48</v>
      </c>
      <c r="F107" t="s">
        <v>48</v>
      </c>
      <c r="G107" t="s">
        <v>48</v>
      </c>
    </row>
    <row r="108" spans="1:7" x14ac:dyDescent="0.25">
      <c r="A108" s="1">
        <v>37469</v>
      </c>
      <c r="B108" t="s">
        <v>53</v>
      </c>
      <c r="C108" t="s">
        <v>1</v>
      </c>
      <c r="D108">
        <v>114.56927</v>
      </c>
      <c r="E108" t="s">
        <v>48</v>
      </c>
      <c r="F108" t="s">
        <v>48</v>
      </c>
      <c r="G108" t="s">
        <v>48</v>
      </c>
    </row>
    <row r="109" spans="1:7" x14ac:dyDescent="0.25">
      <c r="A109" s="1">
        <v>37469</v>
      </c>
      <c r="B109" t="s">
        <v>53</v>
      </c>
      <c r="C109" t="s">
        <v>2</v>
      </c>
      <c r="D109">
        <v>66.140349999999998</v>
      </c>
      <c r="E109" t="s">
        <v>48</v>
      </c>
      <c r="F109" t="s">
        <v>48</v>
      </c>
      <c r="G109" t="s">
        <v>48</v>
      </c>
    </row>
    <row r="110" spans="1:7" x14ac:dyDescent="0.25">
      <c r="A110" s="1">
        <v>37469</v>
      </c>
      <c r="B110" t="s">
        <v>54</v>
      </c>
      <c r="C110" t="s">
        <v>1</v>
      </c>
      <c r="D110">
        <v>69.430539999999993</v>
      </c>
      <c r="E110" t="s">
        <v>48</v>
      </c>
      <c r="F110" t="s">
        <v>48</v>
      </c>
      <c r="G110" t="s">
        <v>48</v>
      </c>
    </row>
    <row r="111" spans="1:7" x14ac:dyDescent="0.25">
      <c r="A111" s="1">
        <v>37469</v>
      </c>
      <c r="B111" t="s">
        <v>54</v>
      </c>
      <c r="C111" t="s">
        <v>2</v>
      </c>
      <c r="D111">
        <v>97.195059999999998</v>
      </c>
      <c r="E111" t="s">
        <v>48</v>
      </c>
      <c r="F111" t="s">
        <v>48</v>
      </c>
      <c r="G111" t="s">
        <v>48</v>
      </c>
    </row>
    <row r="112" spans="1:7" x14ac:dyDescent="0.25">
      <c r="A112" s="1">
        <v>37469</v>
      </c>
      <c r="B112" t="s">
        <v>55</v>
      </c>
      <c r="C112" t="s">
        <v>1</v>
      </c>
      <c r="D112">
        <v>93.414249999999996</v>
      </c>
      <c r="E112" t="s">
        <v>48</v>
      </c>
      <c r="F112" t="s">
        <v>48</v>
      </c>
      <c r="G112" t="s">
        <v>48</v>
      </c>
    </row>
    <row r="113" spans="1:7" x14ac:dyDescent="0.25">
      <c r="A113" s="1">
        <v>37469</v>
      </c>
      <c r="B113" t="s">
        <v>55</v>
      </c>
      <c r="C113" t="s">
        <v>2</v>
      </c>
      <c r="D113">
        <v>95.987110000000001</v>
      </c>
      <c r="E113" t="s">
        <v>48</v>
      </c>
      <c r="F113" t="s">
        <v>48</v>
      </c>
      <c r="G113" t="s">
        <v>48</v>
      </c>
    </row>
    <row r="114" spans="1:7" x14ac:dyDescent="0.25">
      <c r="A114" s="1">
        <v>37469</v>
      </c>
      <c r="B114" t="s">
        <v>56</v>
      </c>
      <c r="C114" t="s">
        <v>1</v>
      </c>
      <c r="D114">
        <v>108.07625</v>
      </c>
      <c r="E114" t="s">
        <v>48</v>
      </c>
      <c r="F114" t="s">
        <v>48</v>
      </c>
      <c r="G114" t="s">
        <v>48</v>
      </c>
    </row>
    <row r="115" spans="1:7" x14ac:dyDescent="0.25">
      <c r="A115" s="1">
        <v>37469</v>
      </c>
      <c r="B115" t="s">
        <v>56</v>
      </c>
      <c r="C115" t="s">
        <v>2</v>
      </c>
      <c r="D115" t="s">
        <v>49</v>
      </c>
      <c r="E115" t="s">
        <v>48</v>
      </c>
      <c r="F115" t="s">
        <v>48</v>
      </c>
      <c r="G115" t="s">
        <v>48</v>
      </c>
    </row>
    <row r="116" spans="1:7" x14ac:dyDescent="0.25">
      <c r="A116" s="1">
        <v>37500</v>
      </c>
      <c r="B116" t="s">
        <v>50</v>
      </c>
      <c r="C116" t="s">
        <v>1</v>
      </c>
      <c r="D116">
        <v>95.683850000000007</v>
      </c>
      <c r="E116" t="s">
        <v>48</v>
      </c>
      <c r="F116" t="s">
        <v>48</v>
      </c>
      <c r="G116" t="s">
        <v>48</v>
      </c>
    </row>
    <row r="117" spans="1:7" x14ac:dyDescent="0.25">
      <c r="A117" s="1">
        <v>37500</v>
      </c>
      <c r="B117" t="s">
        <v>50</v>
      </c>
      <c r="C117" t="s">
        <v>2</v>
      </c>
      <c r="D117">
        <v>121.17861000000001</v>
      </c>
      <c r="E117" t="s">
        <v>48</v>
      </c>
      <c r="F117" t="s">
        <v>48</v>
      </c>
      <c r="G117" t="s">
        <v>48</v>
      </c>
    </row>
    <row r="118" spans="1:7" x14ac:dyDescent="0.25">
      <c r="A118" s="1">
        <v>37500</v>
      </c>
      <c r="B118" t="s">
        <v>51</v>
      </c>
      <c r="C118" t="s">
        <v>1</v>
      </c>
      <c r="D118">
        <v>77.667150000000007</v>
      </c>
      <c r="E118" t="s">
        <v>48</v>
      </c>
      <c r="F118" t="s">
        <v>48</v>
      </c>
      <c r="G118" t="s">
        <v>48</v>
      </c>
    </row>
    <row r="119" spans="1:7" x14ac:dyDescent="0.25">
      <c r="A119" s="1">
        <v>37500</v>
      </c>
      <c r="B119" t="s">
        <v>51</v>
      </c>
      <c r="C119" t="s">
        <v>2</v>
      </c>
      <c r="D119">
        <v>139.45004</v>
      </c>
      <c r="E119" t="s">
        <v>48</v>
      </c>
      <c r="F119" t="s">
        <v>48</v>
      </c>
      <c r="G119" t="s">
        <v>48</v>
      </c>
    </row>
    <row r="120" spans="1:7" x14ac:dyDescent="0.25">
      <c r="A120" s="1">
        <v>37500</v>
      </c>
      <c r="B120" t="s">
        <v>52</v>
      </c>
      <c r="C120" t="s">
        <v>1</v>
      </c>
      <c r="D120">
        <v>96.853989999999996</v>
      </c>
      <c r="E120" t="s">
        <v>48</v>
      </c>
      <c r="F120" t="s">
        <v>48</v>
      </c>
      <c r="G120" t="s">
        <v>48</v>
      </c>
    </row>
    <row r="121" spans="1:7" x14ac:dyDescent="0.25">
      <c r="A121" s="1">
        <v>37500</v>
      </c>
      <c r="B121" t="s">
        <v>52</v>
      </c>
      <c r="C121" t="s">
        <v>2</v>
      </c>
      <c r="D121">
        <v>102.85083</v>
      </c>
      <c r="E121" t="s">
        <v>48</v>
      </c>
      <c r="F121" t="s">
        <v>48</v>
      </c>
      <c r="G121" t="s">
        <v>48</v>
      </c>
    </row>
    <row r="122" spans="1:7" x14ac:dyDescent="0.25">
      <c r="A122" s="1">
        <v>37500</v>
      </c>
      <c r="B122" t="s">
        <v>53</v>
      </c>
      <c r="C122" t="s">
        <v>1</v>
      </c>
      <c r="D122">
        <v>108.95013</v>
      </c>
      <c r="E122" t="s">
        <v>48</v>
      </c>
      <c r="F122" t="s">
        <v>48</v>
      </c>
      <c r="G122" t="s">
        <v>48</v>
      </c>
    </row>
    <row r="123" spans="1:7" x14ac:dyDescent="0.25">
      <c r="A123" s="1">
        <v>37500</v>
      </c>
      <c r="B123" t="s">
        <v>53</v>
      </c>
      <c r="C123" t="s">
        <v>2</v>
      </c>
      <c r="D123">
        <v>64.145309999999995</v>
      </c>
      <c r="E123" t="s">
        <v>48</v>
      </c>
      <c r="F123" t="s">
        <v>48</v>
      </c>
      <c r="G123" t="s">
        <v>48</v>
      </c>
    </row>
    <row r="124" spans="1:7" x14ac:dyDescent="0.25">
      <c r="A124" s="1">
        <v>37500</v>
      </c>
      <c r="B124" t="s">
        <v>54</v>
      </c>
      <c r="C124" t="s">
        <v>1</v>
      </c>
      <c r="D124">
        <v>65.324129999999997</v>
      </c>
      <c r="E124" t="s">
        <v>48</v>
      </c>
      <c r="F124" t="s">
        <v>48</v>
      </c>
      <c r="G124" t="s">
        <v>48</v>
      </c>
    </row>
    <row r="125" spans="1:7" x14ac:dyDescent="0.25">
      <c r="A125" s="1">
        <v>37500</v>
      </c>
      <c r="B125" t="s">
        <v>54</v>
      </c>
      <c r="C125" t="s">
        <v>2</v>
      </c>
      <c r="D125">
        <v>86.437449999999998</v>
      </c>
      <c r="E125" t="s">
        <v>48</v>
      </c>
      <c r="F125" t="s">
        <v>48</v>
      </c>
      <c r="G125" t="s">
        <v>48</v>
      </c>
    </row>
    <row r="126" spans="1:7" x14ac:dyDescent="0.25">
      <c r="A126" s="1">
        <v>37500</v>
      </c>
      <c r="B126" t="s">
        <v>55</v>
      </c>
      <c r="C126" t="s">
        <v>1</v>
      </c>
      <c r="D126">
        <v>90.965760000000003</v>
      </c>
      <c r="E126" t="s">
        <v>48</v>
      </c>
      <c r="F126" t="s">
        <v>48</v>
      </c>
      <c r="G126" t="s">
        <v>48</v>
      </c>
    </row>
    <row r="127" spans="1:7" x14ac:dyDescent="0.25">
      <c r="A127" s="1">
        <v>37500</v>
      </c>
      <c r="B127" t="s">
        <v>55</v>
      </c>
      <c r="C127" t="s">
        <v>2</v>
      </c>
      <c r="D127">
        <v>88.677819999999997</v>
      </c>
      <c r="E127" t="s">
        <v>48</v>
      </c>
      <c r="F127" t="s">
        <v>48</v>
      </c>
      <c r="G127" t="s">
        <v>48</v>
      </c>
    </row>
    <row r="128" spans="1:7" x14ac:dyDescent="0.25">
      <c r="A128" s="1">
        <v>37500</v>
      </c>
      <c r="B128" t="s">
        <v>56</v>
      </c>
      <c r="C128" t="s">
        <v>1</v>
      </c>
      <c r="D128">
        <v>105.42950999999999</v>
      </c>
      <c r="E128" t="s">
        <v>48</v>
      </c>
      <c r="F128" t="s">
        <v>48</v>
      </c>
      <c r="G128" t="s">
        <v>48</v>
      </c>
    </row>
    <row r="129" spans="1:7" x14ac:dyDescent="0.25">
      <c r="A129" s="1">
        <v>37500</v>
      </c>
      <c r="B129" t="s">
        <v>56</v>
      </c>
      <c r="C129" t="s">
        <v>2</v>
      </c>
      <c r="D129" t="s">
        <v>49</v>
      </c>
      <c r="E129" t="s">
        <v>48</v>
      </c>
      <c r="F129" t="s">
        <v>48</v>
      </c>
      <c r="G129" t="s">
        <v>48</v>
      </c>
    </row>
    <row r="130" spans="1:7" x14ac:dyDescent="0.25">
      <c r="A130" s="1">
        <v>37530</v>
      </c>
      <c r="B130" t="s">
        <v>50</v>
      </c>
      <c r="C130" t="s">
        <v>1</v>
      </c>
      <c r="D130">
        <v>103.92059</v>
      </c>
      <c r="E130" t="s">
        <v>48</v>
      </c>
      <c r="F130" t="s">
        <v>48</v>
      </c>
      <c r="G130" t="s">
        <v>48</v>
      </c>
    </row>
    <row r="131" spans="1:7" x14ac:dyDescent="0.25">
      <c r="A131" s="1">
        <v>37530</v>
      </c>
      <c r="B131" t="s">
        <v>50</v>
      </c>
      <c r="C131" t="s">
        <v>2</v>
      </c>
      <c r="D131">
        <v>128.43942000000001</v>
      </c>
      <c r="E131" t="s">
        <v>48</v>
      </c>
      <c r="F131" t="s">
        <v>48</v>
      </c>
      <c r="G131" t="s">
        <v>48</v>
      </c>
    </row>
    <row r="132" spans="1:7" x14ac:dyDescent="0.25">
      <c r="A132" s="1">
        <v>37530</v>
      </c>
      <c r="B132" t="s">
        <v>51</v>
      </c>
      <c r="C132" t="s">
        <v>1</v>
      </c>
      <c r="D132">
        <v>81.81241</v>
      </c>
      <c r="E132" t="s">
        <v>48</v>
      </c>
      <c r="F132" t="s">
        <v>48</v>
      </c>
      <c r="G132" t="s">
        <v>48</v>
      </c>
    </row>
    <row r="133" spans="1:7" x14ac:dyDescent="0.25">
      <c r="A133" s="1">
        <v>37530</v>
      </c>
      <c r="B133" t="s">
        <v>51</v>
      </c>
      <c r="C133" t="s">
        <v>2</v>
      </c>
      <c r="D133">
        <v>146.13261</v>
      </c>
      <c r="E133" t="s">
        <v>48</v>
      </c>
      <c r="F133" t="s">
        <v>48</v>
      </c>
      <c r="G133" t="s">
        <v>48</v>
      </c>
    </row>
    <row r="134" spans="1:7" x14ac:dyDescent="0.25">
      <c r="A134" s="1">
        <v>37530</v>
      </c>
      <c r="B134" t="s">
        <v>52</v>
      </c>
      <c r="C134" t="s">
        <v>1</v>
      </c>
      <c r="D134">
        <v>105.35167</v>
      </c>
      <c r="E134" t="s">
        <v>48</v>
      </c>
      <c r="F134" t="s">
        <v>48</v>
      </c>
      <c r="G134" t="s">
        <v>48</v>
      </c>
    </row>
    <row r="135" spans="1:7" x14ac:dyDescent="0.25">
      <c r="A135" s="1">
        <v>37530</v>
      </c>
      <c r="B135" t="s">
        <v>52</v>
      </c>
      <c r="C135" t="s">
        <v>2</v>
      </c>
      <c r="D135">
        <v>109.48788999999999</v>
      </c>
      <c r="E135" t="s">
        <v>48</v>
      </c>
      <c r="F135" t="s">
        <v>48</v>
      </c>
      <c r="G135" t="s">
        <v>48</v>
      </c>
    </row>
    <row r="136" spans="1:7" x14ac:dyDescent="0.25">
      <c r="A136" s="1">
        <v>37530</v>
      </c>
      <c r="B136" t="s">
        <v>53</v>
      </c>
      <c r="C136" t="s">
        <v>1</v>
      </c>
      <c r="D136">
        <v>118.02737999999999</v>
      </c>
      <c r="E136" t="s">
        <v>48</v>
      </c>
      <c r="F136" t="s">
        <v>48</v>
      </c>
      <c r="G136" t="s">
        <v>48</v>
      </c>
    </row>
    <row r="137" spans="1:7" x14ac:dyDescent="0.25">
      <c r="A137" s="1">
        <v>37530</v>
      </c>
      <c r="B137" t="s">
        <v>53</v>
      </c>
      <c r="C137" t="s">
        <v>2</v>
      </c>
      <c r="D137">
        <v>73.527270000000001</v>
      </c>
      <c r="E137" t="s">
        <v>48</v>
      </c>
      <c r="F137" t="s">
        <v>48</v>
      </c>
      <c r="G137" t="s">
        <v>48</v>
      </c>
    </row>
    <row r="138" spans="1:7" x14ac:dyDescent="0.25">
      <c r="A138" s="1">
        <v>37530</v>
      </c>
      <c r="B138" t="s">
        <v>54</v>
      </c>
      <c r="C138" t="s">
        <v>1</v>
      </c>
      <c r="D138">
        <v>70.446789999999993</v>
      </c>
      <c r="E138" t="s">
        <v>48</v>
      </c>
      <c r="F138" t="s">
        <v>48</v>
      </c>
      <c r="G138" t="s">
        <v>48</v>
      </c>
    </row>
    <row r="139" spans="1:7" x14ac:dyDescent="0.25">
      <c r="A139" s="1">
        <v>37530</v>
      </c>
      <c r="B139" t="s">
        <v>54</v>
      </c>
      <c r="C139" t="s">
        <v>2</v>
      </c>
      <c r="D139">
        <v>87.552769999999995</v>
      </c>
      <c r="E139" t="s">
        <v>48</v>
      </c>
      <c r="F139" t="s">
        <v>48</v>
      </c>
      <c r="G139" t="s">
        <v>48</v>
      </c>
    </row>
    <row r="140" spans="1:7" x14ac:dyDescent="0.25">
      <c r="A140" s="1">
        <v>37530</v>
      </c>
      <c r="B140" t="s">
        <v>55</v>
      </c>
      <c r="C140" t="s">
        <v>1</v>
      </c>
      <c r="D140">
        <v>98.352130000000002</v>
      </c>
      <c r="E140" t="s">
        <v>48</v>
      </c>
      <c r="F140" t="s">
        <v>48</v>
      </c>
      <c r="G140" t="s">
        <v>48</v>
      </c>
    </row>
    <row r="141" spans="1:7" x14ac:dyDescent="0.25">
      <c r="A141" s="1">
        <v>37530</v>
      </c>
      <c r="B141" t="s">
        <v>55</v>
      </c>
      <c r="C141" t="s">
        <v>2</v>
      </c>
      <c r="D141">
        <v>101.66931</v>
      </c>
      <c r="E141" t="s">
        <v>48</v>
      </c>
      <c r="F141" t="s">
        <v>48</v>
      </c>
      <c r="G141" t="s">
        <v>48</v>
      </c>
    </row>
    <row r="142" spans="1:7" x14ac:dyDescent="0.25">
      <c r="A142" s="1">
        <v>37530</v>
      </c>
      <c r="B142" t="s">
        <v>56</v>
      </c>
      <c r="C142" t="s">
        <v>1</v>
      </c>
      <c r="D142">
        <v>112.1234</v>
      </c>
      <c r="E142" t="s">
        <v>48</v>
      </c>
      <c r="F142" t="s">
        <v>48</v>
      </c>
      <c r="G142" t="s">
        <v>48</v>
      </c>
    </row>
    <row r="143" spans="1:7" x14ac:dyDescent="0.25">
      <c r="A143" s="1">
        <v>37530</v>
      </c>
      <c r="B143" t="s">
        <v>56</v>
      </c>
      <c r="C143" t="s">
        <v>2</v>
      </c>
      <c r="D143" t="s">
        <v>49</v>
      </c>
      <c r="E143" t="s">
        <v>48</v>
      </c>
      <c r="F143" t="s">
        <v>48</v>
      </c>
      <c r="G143" t="s">
        <v>48</v>
      </c>
    </row>
    <row r="144" spans="1:7" x14ac:dyDescent="0.25">
      <c r="A144" s="1">
        <v>37561</v>
      </c>
      <c r="B144" t="s">
        <v>50</v>
      </c>
      <c r="C144" t="s">
        <v>1</v>
      </c>
      <c r="D144">
        <v>97.758099999999999</v>
      </c>
      <c r="E144" t="s">
        <v>48</v>
      </c>
      <c r="F144" t="s">
        <v>48</v>
      </c>
      <c r="G144" t="s">
        <v>48</v>
      </c>
    </row>
    <row r="145" spans="1:7" x14ac:dyDescent="0.25">
      <c r="A145" s="1">
        <v>37561</v>
      </c>
      <c r="B145" t="s">
        <v>50</v>
      </c>
      <c r="C145" t="s">
        <v>2</v>
      </c>
      <c r="D145">
        <v>134.36642000000001</v>
      </c>
      <c r="E145" t="s">
        <v>48</v>
      </c>
      <c r="F145" t="s">
        <v>48</v>
      </c>
      <c r="G145" t="s">
        <v>48</v>
      </c>
    </row>
    <row r="146" spans="1:7" x14ac:dyDescent="0.25">
      <c r="A146" s="1">
        <v>37561</v>
      </c>
      <c r="B146" t="s">
        <v>51</v>
      </c>
      <c r="C146" t="s">
        <v>1</v>
      </c>
      <c r="D146">
        <v>77.636290000000002</v>
      </c>
      <c r="E146" t="s">
        <v>48</v>
      </c>
      <c r="F146" t="s">
        <v>48</v>
      </c>
      <c r="G146" t="s">
        <v>48</v>
      </c>
    </row>
    <row r="147" spans="1:7" x14ac:dyDescent="0.25">
      <c r="A147" s="1">
        <v>37561</v>
      </c>
      <c r="B147" t="s">
        <v>51</v>
      </c>
      <c r="C147" t="s">
        <v>2</v>
      </c>
      <c r="D147">
        <v>153.30049</v>
      </c>
      <c r="E147" t="s">
        <v>48</v>
      </c>
      <c r="F147" t="s">
        <v>48</v>
      </c>
      <c r="G147" t="s">
        <v>48</v>
      </c>
    </row>
    <row r="148" spans="1:7" x14ac:dyDescent="0.25">
      <c r="A148" s="1">
        <v>37561</v>
      </c>
      <c r="B148" t="s">
        <v>52</v>
      </c>
      <c r="C148" t="s">
        <v>1</v>
      </c>
      <c r="D148">
        <v>99.06174</v>
      </c>
      <c r="E148" t="s">
        <v>48</v>
      </c>
      <c r="F148" t="s">
        <v>48</v>
      </c>
      <c r="G148" t="s">
        <v>48</v>
      </c>
    </row>
    <row r="149" spans="1:7" x14ac:dyDescent="0.25">
      <c r="A149" s="1">
        <v>37561</v>
      </c>
      <c r="B149" t="s">
        <v>52</v>
      </c>
      <c r="C149" t="s">
        <v>2</v>
      </c>
      <c r="D149">
        <v>114.42</v>
      </c>
      <c r="E149" t="s">
        <v>48</v>
      </c>
      <c r="F149" t="s">
        <v>48</v>
      </c>
      <c r="G149" t="s">
        <v>48</v>
      </c>
    </row>
    <row r="150" spans="1:7" x14ac:dyDescent="0.25">
      <c r="A150" s="1">
        <v>37561</v>
      </c>
      <c r="B150" t="s">
        <v>53</v>
      </c>
      <c r="C150" t="s">
        <v>1</v>
      </c>
      <c r="D150">
        <v>100.39446</v>
      </c>
      <c r="E150" t="s">
        <v>48</v>
      </c>
      <c r="F150" t="s">
        <v>48</v>
      </c>
      <c r="G150" t="s">
        <v>48</v>
      </c>
    </row>
    <row r="151" spans="1:7" x14ac:dyDescent="0.25">
      <c r="A151" s="1">
        <v>37561</v>
      </c>
      <c r="B151" t="s">
        <v>53</v>
      </c>
      <c r="C151" t="s">
        <v>2</v>
      </c>
      <c r="D151">
        <v>70.254159999999999</v>
      </c>
      <c r="E151" t="s">
        <v>48</v>
      </c>
      <c r="F151" t="s">
        <v>48</v>
      </c>
      <c r="G151" t="s">
        <v>48</v>
      </c>
    </row>
    <row r="152" spans="1:7" x14ac:dyDescent="0.25">
      <c r="A152" s="1">
        <v>37561</v>
      </c>
      <c r="B152" t="s">
        <v>54</v>
      </c>
      <c r="C152" t="s">
        <v>1</v>
      </c>
      <c r="D152">
        <v>70.105850000000004</v>
      </c>
      <c r="E152" t="s">
        <v>48</v>
      </c>
      <c r="F152" t="s">
        <v>48</v>
      </c>
      <c r="G152" t="s">
        <v>48</v>
      </c>
    </row>
    <row r="153" spans="1:7" x14ac:dyDescent="0.25">
      <c r="A153" s="1">
        <v>37561</v>
      </c>
      <c r="B153" t="s">
        <v>54</v>
      </c>
      <c r="C153" t="s">
        <v>2</v>
      </c>
      <c r="D153">
        <v>103.71898</v>
      </c>
      <c r="E153" t="s">
        <v>48</v>
      </c>
      <c r="F153" t="s">
        <v>48</v>
      </c>
      <c r="G153" t="s">
        <v>48</v>
      </c>
    </row>
    <row r="154" spans="1:7" x14ac:dyDescent="0.25">
      <c r="A154" s="1">
        <v>37561</v>
      </c>
      <c r="B154" t="s">
        <v>55</v>
      </c>
      <c r="C154" t="s">
        <v>1</v>
      </c>
      <c r="D154">
        <v>94.971369999999993</v>
      </c>
      <c r="E154" t="s">
        <v>48</v>
      </c>
      <c r="F154" t="s">
        <v>48</v>
      </c>
      <c r="G154" t="s">
        <v>48</v>
      </c>
    </row>
    <row r="155" spans="1:7" x14ac:dyDescent="0.25">
      <c r="A155" s="1">
        <v>37561</v>
      </c>
      <c r="B155" t="s">
        <v>55</v>
      </c>
      <c r="C155" t="s">
        <v>2</v>
      </c>
      <c r="D155">
        <v>96.012929999999997</v>
      </c>
      <c r="E155" t="s">
        <v>48</v>
      </c>
      <c r="F155" t="s">
        <v>48</v>
      </c>
      <c r="G155" t="s">
        <v>48</v>
      </c>
    </row>
    <row r="156" spans="1:7" x14ac:dyDescent="0.25">
      <c r="A156" s="1">
        <v>37561</v>
      </c>
      <c r="B156" t="s">
        <v>56</v>
      </c>
      <c r="C156" t="s">
        <v>1</v>
      </c>
      <c r="D156">
        <v>107.40765</v>
      </c>
      <c r="E156" t="s">
        <v>48</v>
      </c>
      <c r="F156" t="s">
        <v>48</v>
      </c>
      <c r="G156" t="s">
        <v>48</v>
      </c>
    </row>
    <row r="157" spans="1:7" x14ac:dyDescent="0.25">
      <c r="A157" s="1">
        <v>37561</v>
      </c>
      <c r="B157" t="s">
        <v>56</v>
      </c>
      <c r="C157" t="s">
        <v>2</v>
      </c>
      <c r="D157" t="s">
        <v>49</v>
      </c>
      <c r="E157" t="s">
        <v>48</v>
      </c>
      <c r="F157" t="s">
        <v>48</v>
      </c>
      <c r="G157" t="s">
        <v>48</v>
      </c>
    </row>
    <row r="158" spans="1:7" x14ac:dyDescent="0.25">
      <c r="A158" s="1">
        <v>37591</v>
      </c>
      <c r="B158" t="s">
        <v>50</v>
      </c>
      <c r="C158" t="s">
        <v>1</v>
      </c>
      <c r="D158">
        <v>86.946870000000004</v>
      </c>
      <c r="E158" t="s">
        <v>48</v>
      </c>
      <c r="F158" t="s">
        <v>48</v>
      </c>
      <c r="G158" t="s">
        <v>48</v>
      </c>
    </row>
    <row r="159" spans="1:7" x14ac:dyDescent="0.25">
      <c r="A159" s="1">
        <v>37591</v>
      </c>
      <c r="B159" t="s">
        <v>50</v>
      </c>
      <c r="C159" t="s">
        <v>2</v>
      </c>
      <c r="D159">
        <v>132.04536999999999</v>
      </c>
      <c r="E159" t="s">
        <v>48</v>
      </c>
      <c r="F159" t="s">
        <v>48</v>
      </c>
      <c r="G159" t="s">
        <v>48</v>
      </c>
    </row>
    <row r="160" spans="1:7" x14ac:dyDescent="0.25">
      <c r="A160" s="1">
        <v>37591</v>
      </c>
      <c r="B160" t="s">
        <v>51</v>
      </c>
      <c r="C160" t="s">
        <v>1</v>
      </c>
      <c r="D160">
        <v>74.078569999999999</v>
      </c>
      <c r="E160" t="s">
        <v>48</v>
      </c>
      <c r="F160" t="s">
        <v>48</v>
      </c>
      <c r="G160" t="s">
        <v>48</v>
      </c>
    </row>
    <row r="161" spans="1:7" x14ac:dyDescent="0.25">
      <c r="A161" s="1">
        <v>37591</v>
      </c>
      <c r="B161" t="s">
        <v>51</v>
      </c>
      <c r="C161" t="s">
        <v>2</v>
      </c>
      <c r="D161">
        <v>158.04893000000001</v>
      </c>
      <c r="E161" t="s">
        <v>48</v>
      </c>
      <c r="F161" t="s">
        <v>48</v>
      </c>
      <c r="G161" t="s">
        <v>48</v>
      </c>
    </row>
    <row r="162" spans="1:7" x14ac:dyDescent="0.25">
      <c r="A162" s="1">
        <v>37591</v>
      </c>
      <c r="B162" t="s">
        <v>52</v>
      </c>
      <c r="C162" t="s">
        <v>1</v>
      </c>
      <c r="D162">
        <v>87.789259999999999</v>
      </c>
      <c r="E162" t="s">
        <v>48</v>
      </c>
      <c r="F162" t="s">
        <v>48</v>
      </c>
      <c r="G162" t="s">
        <v>48</v>
      </c>
    </row>
    <row r="163" spans="1:7" x14ac:dyDescent="0.25">
      <c r="A163" s="1">
        <v>37591</v>
      </c>
      <c r="B163" t="s">
        <v>52</v>
      </c>
      <c r="C163" t="s">
        <v>2</v>
      </c>
      <c r="D163">
        <v>110.34607</v>
      </c>
      <c r="E163" t="s">
        <v>48</v>
      </c>
      <c r="F163" t="s">
        <v>48</v>
      </c>
      <c r="G163" t="s">
        <v>48</v>
      </c>
    </row>
    <row r="164" spans="1:7" x14ac:dyDescent="0.25">
      <c r="A164" s="1">
        <v>37591</v>
      </c>
      <c r="B164" t="s">
        <v>53</v>
      </c>
      <c r="C164" t="s">
        <v>1</v>
      </c>
      <c r="D164">
        <v>88.062349999999995</v>
      </c>
      <c r="E164" t="s">
        <v>48</v>
      </c>
      <c r="F164" t="s">
        <v>48</v>
      </c>
      <c r="G164" t="s">
        <v>48</v>
      </c>
    </row>
    <row r="165" spans="1:7" x14ac:dyDescent="0.25">
      <c r="A165" s="1">
        <v>37591</v>
      </c>
      <c r="B165" t="s">
        <v>53</v>
      </c>
      <c r="C165" t="s">
        <v>2</v>
      </c>
      <c r="D165">
        <v>62.855829999999997</v>
      </c>
      <c r="E165" t="s">
        <v>48</v>
      </c>
      <c r="F165" t="s">
        <v>48</v>
      </c>
      <c r="G165" t="s">
        <v>48</v>
      </c>
    </row>
    <row r="166" spans="1:7" x14ac:dyDescent="0.25">
      <c r="A166" s="1">
        <v>37591</v>
      </c>
      <c r="B166" t="s">
        <v>54</v>
      </c>
      <c r="C166" t="s">
        <v>1</v>
      </c>
      <c r="D166">
        <v>68.443399999999997</v>
      </c>
      <c r="E166" t="s">
        <v>48</v>
      </c>
      <c r="F166" t="s">
        <v>48</v>
      </c>
      <c r="G166" t="s">
        <v>48</v>
      </c>
    </row>
    <row r="167" spans="1:7" x14ac:dyDescent="0.25">
      <c r="A167" s="1">
        <v>37591</v>
      </c>
      <c r="B167" t="s">
        <v>54</v>
      </c>
      <c r="C167" t="s">
        <v>2</v>
      </c>
      <c r="D167">
        <v>97.63476</v>
      </c>
      <c r="E167" t="s">
        <v>48</v>
      </c>
      <c r="F167" t="s">
        <v>48</v>
      </c>
      <c r="G167" t="s">
        <v>48</v>
      </c>
    </row>
    <row r="168" spans="1:7" x14ac:dyDescent="0.25">
      <c r="A168" s="1">
        <v>37591</v>
      </c>
      <c r="B168" t="s">
        <v>55</v>
      </c>
      <c r="C168" t="s">
        <v>1</v>
      </c>
      <c r="D168">
        <v>87.836110000000005</v>
      </c>
      <c r="E168" t="s">
        <v>48</v>
      </c>
      <c r="F168" t="s">
        <v>48</v>
      </c>
      <c r="G168" t="s">
        <v>48</v>
      </c>
    </row>
    <row r="169" spans="1:7" x14ac:dyDescent="0.25">
      <c r="A169" s="1">
        <v>37591</v>
      </c>
      <c r="B169" t="s">
        <v>55</v>
      </c>
      <c r="C169" t="s">
        <v>2</v>
      </c>
      <c r="D169">
        <v>85.462100000000007</v>
      </c>
      <c r="E169" t="s">
        <v>48</v>
      </c>
      <c r="F169" t="s">
        <v>48</v>
      </c>
      <c r="G169" t="s">
        <v>48</v>
      </c>
    </row>
    <row r="170" spans="1:7" x14ac:dyDescent="0.25">
      <c r="A170" s="1">
        <v>37591</v>
      </c>
      <c r="B170" t="s">
        <v>56</v>
      </c>
      <c r="C170" t="s">
        <v>1</v>
      </c>
      <c r="D170">
        <v>107.50771</v>
      </c>
      <c r="E170" t="s">
        <v>48</v>
      </c>
      <c r="F170" t="s">
        <v>48</v>
      </c>
      <c r="G170" t="s">
        <v>48</v>
      </c>
    </row>
    <row r="171" spans="1:7" x14ac:dyDescent="0.25">
      <c r="A171" s="1">
        <v>37591</v>
      </c>
      <c r="B171" t="s">
        <v>56</v>
      </c>
      <c r="C171" t="s">
        <v>2</v>
      </c>
      <c r="D171" t="s">
        <v>49</v>
      </c>
      <c r="E171" t="s">
        <v>48</v>
      </c>
      <c r="F171" t="s">
        <v>48</v>
      </c>
      <c r="G171" t="s">
        <v>48</v>
      </c>
    </row>
    <row r="172" spans="1:7" x14ac:dyDescent="0.25">
      <c r="A172" s="1">
        <v>37622</v>
      </c>
      <c r="B172" t="s">
        <v>50</v>
      </c>
      <c r="C172" t="s">
        <v>1</v>
      </c>
      <c r="D172">
        <v>86.210059999999999</v>
      </c>
      <c r="E172">
        <v>2.2000000000000002</v>
      </c>
      <c r="F172">
        <v>2.2000000000000002</v>
      </c>
      <c r="G172" t="s">
        <v>48</v>
      </c>
    </row>
    <row r="173" spans="1:7" x14ac:dyDescent="0.25">
      <c r="A173" s="1">
        <v>37622</v>
      </c>
      <c r="B173" t="s">
        <v>50</v>
      </c>
      <c r="C173" t="s">
        <v>2</v>
      </c>
      <c r="D173">
        <v>128.03269</v>
      </c>
      <c r="E173">
        <v>14</v>
      </c>
      <c r="F173">
        <v>14</v>
      </c>
      <c r="G173" t="s">
        <v>48</v>
      </c>
    </row>
    <row r="174" spans="1:7" x14ac:dyDescent="0.25">
      <c r="A174" s="1">
        <v>37622</v>
      </c>
      <c r="B174" t="s">
        <v>51</v>
      </c>
      <c r="C174" t="s">
        <v>1</v>
      </c>
      <c r="D174">
        <v>79.435130000000001</v>
      </c>
      <c r="E174">
        <v>9.8000000000000007</v>
      </c>
      <c r="F174">
        <v>9.8000000000000007</v>
      </c>
      <c r="G174" t="s">
        <v>48</v>
      </c>
    </row>
    <row r="175" spans="1:7" x14ac:dyDescent="0.25">
      <c r="A175" s="1">
        <v>37622</v>
      </c>
      <c r="B175" t="s">
        <v>51</v>
      </c>
      <c r="C175" t="s">
        <v>2</v>
      </c>
      <c r="D175">
        <v>153.06957</v>
      </c>
      <c r="E175">
        <v>36.299999999999997</v>
      </c>
      <c r="F175">
        <v>36.299999999999997</v>
      </c>
      <c r="G175" t="s">
        <v>48</v>
      </c>
    </row>
    <row r="176" spans="1:7" x14ac:dyDescent="0.25">
      <c r="A176" s="1">
        <v>37622</v>
      </c>
      <c r="B176" t="s">
        <v>52</v>
      </c>
      <c r="C176" t="s">
        <v>1</v>
      </c>
      <c r="D176">
        <v>86.667950000000005</v>
      </c>
      <c r="E176">
        <v>1.8</v>
      </c>
      <c r="F176">
        <v>1.8</v>
      </c>
      <c r="G176" t="s">
        <v>48</v>
      </c>
    </row>
    <row r="177" spans="1:7" x14ac:dyDescent="0.25">
      <c r="A177" s="1">
        <v>37622</v>
      </c>
      <c r="B177" t="s">
        <v>52</v>
      </c>
      <c r="C177" t="s">
        <v>2</v>
      </c>
      <c r="D177">
        <v>107.04285</v>
      </c>
      <c r="E177">
        <v>6.9</v>
      </c>
      <c r="F177">
        <v>6.9</v>
      </c>
      <c r="G177" t="s">
        <v>48</v>
      </c>
    </row>
    <row r="178" spans="1:7" x14ac:dyDescent="0.25">
      <c r="A178" s="1">
        <v>37622</v>
      </c>
      <c r="B178" t="s">
        <v>53</v>
      </c>
      <c r="C178" t="s">
        <v>1</v>
      </c>
      <c r="D178">
        <v>83.986810000000006</v>
      </c>
      <c r="E178">
        <v>1.8</v>
      </c>
      <c r="F178">
        <v>1.8</v>
      </c>
      <c r="G178" t="s">
        <v>48</v>
      </c>
    </row>
    <row r="179" spans="1:7" x14ac:dyDescent="0.25">
      <c r="A179" s="1">
        <v>37622</v>
      </c>
      <c r="B179" t="s">
        <v>53</v>
      </c>
      <c r="C179" t="s">
        <v>2</v>
      </c>
      <c r="D179">
        <v>61.082009999999997</v>
      </c>
      <c r="E179">
        <v>-17.8</v>
      </c>
      <c r="F179">
        <v>-17.8</v>
      </c>
      <c r="G179" t="s">
        <v>48</v>
      </c>
    </row>
    <row r="180" spans="1:7" x14ac:dyDescent="0.25">
      <c r="A180" s="1">
        <v>37622</v>
      </c>
      <c r="B180" t="s">
        <v>54</v>
      </c>
      <c r="C180" t="s">
        <v>1</v>
      </c>
      <c r="D180">
        <v>69.796170000000004</v>
      </c>
      <c r="E180">
        <v>6.7</v>
      </c>
      <c r="F180">
        <v>6.7</v>
      </c>
      <c r="G180" t="s">
        <v>48</v>
      </c>
    </row>
    <row r="181" spans="1:7" x14ac:dyDescent="0.25">
      <c r="A181" s="1">
        <v>37622</v>
      </c>
      <c r="B181" t="s">
        <v>54</v>
      </c>
      <c r="C181" t="s">
        <v>2</v>
      </c>
      <c r="D181">
        <v>102.91109</v>
      </c>
      <c r="E181">
        <v>46.8</v>
      </c>
      <c r="F181">
        <v>46.8</v>
      </c>
      <c r="G181" t="s">
        <v>48</v>
      </c>
    </row>
    <row r="182" spans="1:7" x14ac:dyDescent="0.25">
      <c r="A182" s="1">
        <v>37622</v>
      </c>
      <c r="B182" t="s">
        <v>55</v>
      </c>
      <c r="C182" t="s">
        <v>1</v>
      </c>
      <c r="D182">
        <v>86.293930000000003</v>
      </c>
      <c r="E182">
        <v>2.2000000000000002</v>
      </c>
      <c r="F182">
        <v>2.2000000000000002</v>
      </c>
      <c r="G182" t="s">
        <v>48</v>
      </c>
    </row>
    <row r="183" spans="1:7" x14ac:dyDescent="0.25">
      <c r="A183" s="1">
        <v>37622</v>
      </c>
      <c r="B183" t="s">
        <v>55</v>
      </c>
      <c r="C183" t="s">
        <v>2</v>
      </c>
      <c r="D183">
        <v>84.643339999999995</v>
      </c>
      <c r="E183">
        <v>1.3</v>
      </c>
      <c r="F183">
        <v>1.3</v>
      </c>
      <c r="G183" t="s">
        <v>48</v>
      </c>
    </row>
    <row r="184" spans="1:7" x14ac:dyDescent="0.25">
      <c r="A184" s="1">
        <v>37622</v>
      </c>
      <c r="B184" t="s">
        <v>56</v>
      </c>
      <c r="C184" t="s">
        <v>1</v>
      </c>
      <c r="D184">
        <v>106.80916999999999</v>
      </c>
      <c r="E184">
        <v>10.9</v>
      </c>
      <c r="F184">
        <v>10.9</v>
      </c>
      <c r="G184" t="s">
        <v>48</v>
      </c>
    </row>
    <row r="185" spans="1:7" x14ac:dyDescent="0.25">
      <c r="A185" s="1">
        <v>37622</v>
      </c>
      <c r="B185" t="s">
        <v>56</v>
      </c>
      <c r="C185" t="s">
        <v>2</v>
      </c>
      <c r="D185" t="s">
        <v>49</v>
      </c>
      <c r="E185" t="s">
        <v>49</v>
      </c>
      <c r="F185" t="s">
        <v>49</v>
      </c>
      <c r="G185" t="s">
        <v>48</v>
      </c>
    </row>
    <row r="186" spans="1:7" x14ac:dyDescent="0.25">
      <c r="A186" s="1">
        <v>37653</v>
      </c>
      <c r="B186" t="s">
        <v>50</v>
      </c>
      <c r="C186" t="s">
        <v>1</v>
      </c>
      <c r="D186">
        <v>83.648049999999998</v>
      </c>
      <c r="E186">
        <v>3</v>
      </c>
      <c r="F186">
        <v>2.6</v>
      </c>
      <c r="G186" t="s">
        <v>48</v>
      </c>
    </row>
    <row r="187" spans="1:7" x14ac:dyDescent="0.25">
      <c r="A187" s="1">
        <v>37653</v>
      </c>
      <c r="B187" t="s">
        <v>50</v>
      </c>
      <c r="C187" t="s">
        <v>2</v>
      </c>
      <c r="D187">
        <v>124.29886999999999</v>
      </c>
      <c r="E187">
        <v>20.9</v>
      </c>
      <c r="F187">
        <v>17.3</v>
      </c>
      <c r="G187" t="s">
        <v>48</v>
      </c>
    </row>
    <row r="188" spans="1:7" x14ac:dyDescent="0.25">
      <c r="A188" s="1">
        <v>37653</v>
      </c>
      <c r="B188" t="s">
        <v>51</v>
      </c>
      <c r="C188" t="s">
        <v>1</v>
      </c>
      <c r="D188">
        <v>73.609260000000006</v>
      </c>
      <c r="E188">
        <v>7.8</v>
      </c>
      <c r="F188">
        <v>8.8000000000000007</v>
      </c>
      <c r="G188" t="s">
        <v>48</v>
      </c>
    </row>
    <row r="189" spans="1:7" x14ac:dyDescent="0.25">
      <c r="A189" s="1">
        <v>37653</v>
      </c>
      <c r="B189" t="s">
        <v>51</v>
      </c>
      <c r="C189" t="s">
        <v>2</v>
      </c>
      <c r="D189">
        <v>145.35640000000001</v>
      </c>
      <c r="E189">
        <v>35.200000000000003</v>
      </c>
      <c r="F189">
        <v>35.700000000000003</v>
      </c>
      <c r="G189" t="s">
        <v>48</v>
      </c>
    </row>
    <row r="190" spans="1:7" x14ac:dyDescent="0.25">
      <c r="A190" s="1">
        <v>37653</v>
      </c>
      <c r="B190" t="s">
        <v>52</v>
      </c>
      <c r="C190" t="s">
        <v>1</v>
      </c>
      <c r="D190">
        <v>84.310839999999999</v>
      </c>
      <c r="E190">
        <v>2.7</v>
      </c>
      <c r="F190">
        <v>2.2000000000000002</v>
      </c>
      <c r="G190" t="s">
        <v>48</v>
      </c>
    </row>
    <row r="191" spans="1:7" x14ac:dyDescent="0.25">
      <c r="A191" s="1">
        <v>37653</v>
      </c>
      <c r="B191" t="s">
        <v>52</v>
      </c>
      <c r="C191" t="s">
        <v>2</v>
      </c>
      <c r="D191">
        <v>104.84251999999999</v>
      </c>
      <c r="E191">
        <v>16.100000000000001</v>
      </c>
      <c r="F191">
        <v>11.3</v>
      </c>
      <c r="G191" t="s">
        <v>48</v>
      </c>
    </row>
    <row r="192" spans="1:7" x14ac:dyDescent="0.25">
      <c r="A192" s="1">
        <v>37653</v>
      </c>
      <c r="B192" t="s">
        <v>53</v>
      </c>
      <c r="C192" t="s">
        <v>1</v>
      </c>
      <c r="D192">
        <v>76.414670000000001</v>
      </c>
      <c r="E192">
        <v>0.4</v>
      </c>
      <c r="F192">
        <v>1.1000000000000001</v>
      </c>
      <c r="G192" t="s">
        <v>48</v>
      </c>
    </row>
    <row r="193" spans="1:7" x14ac:dyDescent="0.25">
      <c r="A193" s="1">
        <v>37653</v>
      </c>
      <c r="B193" t="s">
        <v>53</v>
      </c>
      <c r="C193" t="s">
        <v>2</v>
      </c>
      <c r="D193">
        <v>52.768880000000003</v>
      </c>
      <c r="E193">
        <v>-10.6</v>
      </c>
      <c r="F193">
        <v>-14.6</v>
      </c>
      <c r="G193" t="s">
        <v>48</v>
      </c>
    </row>
    <row r="194" spans="1:7" x14ac:dyDescent="0.25">
      <c r="A194" s="1">
        <v>37653</v>
      </c>
      <c r="B194" t="s">
        <v>54</v>
      </c>
      <c r="C194" t="s">
        <v>1</v>
      </c>
      <c r="D194">
        <v>65.856250000000003</v>
      </c>
      <c r="E194">
        <v>9.8000000000000007</v>
      </c>
      <c r="F194">
        <v>8.1999999999999993</v>
      </c>
      <c r="G194" t="s">
        <v>48</v>
      </c>
    </row>
    <row r="195" spans="1:7" x14ac:dyDescent="0.25">
      <c r="A195" s="1">
        <v>37653</v>
      </c>
      <c r="B195" t="s">
        <v>54</v>
      </c>
      <c r="C195" t="s">
        <v>2</v>
      </c>
      <c r="D195">
        <v>97.447680000000005</v>
      </c>
      <c r="E195">
        <v>49.3</v>
      </c>
      <c r="F195">
        <v>48</v>
      </c>
      <c r="G195" t="s">
        <v>48</v>
      </c>
    </row>
    <row r="196" spans="1:7" x14ac:dyDescent="0.25">
      <c r="A196" s="1">
        <v>37653</v>
      </c>
      <c r="B196" t="s">
        <v>55</v>
      </c>
      <c r="C196" t="s">
        <v>1</v>
      </c>
      <c r="D196">
        <v>83.435990000000004</v>
      </c>
      <c r="E196">
        <v>2.8</v>
      </c>
      <c r="F196">
        <v>2.5</v>
      </c>
      <c r="G196" t="s">
        <v>48</v>
      </c>
    </row>
    <row r="197" spans="1:7" x14ac:dyDescent="0.25">
      <c r="A197" s="1">
        <v>37653</v>
      </c>
      <c r="B197" t="s">
        <v>55</v>
      </c>
      <c r="C197" t="s">
        <v>2</v>
      </c>
      <c r="D197">
        <v>92.622619999999998</v>
      </c>
      <c r="E197">
        <v>18.399999999999999</v>
      </c>
      <c r="F197">
        <v>9.6</v>
      </c>
      <c r="G197" t="s">
        <v>48</v>
      </c>
    </row>
    <row r="198" spans="1:7" x14ac:dyDescent="0.25">
      <c r="A198" s="1">
        <v>37653</v>
      </c>
      <c r="B198" t="s">
        <v>56</v>
      </c>
      <c r="C198" t="s">
        <v>1</v>
      </c>
      <c r="D198">
        <v>99.615430000000003</v>
      </c>
      <c r="E198">
        <v>6.3</v>
      </c>
      <c r="F198">
        <v>8.6999999999999993</v>
      </c>
      <c r="G198" t="s">
        <v>48</v>
      </c>
    </row>
    <row r="199" spans="1:7" x14ac:dyDescent="0.25">
      <c r="A199" s="1">
        <v>37653</v>
      </c>
      <c r="B199" t="s">
        <v>56</v>
      </c>
      <c r="C199" t="s">
        <v>2</v>
      </c>
      <c r="D199" t="s">
        <v>49</v>
      </c>
      <c r="E199" t="s">
        <v>49</v>
      </c>
      <c r="F199" t="s">
        <v>49</v>
      </c>
      <c r="G199" t="s">
        <v>48</v>
      </c>
    </row>
    <row r="200" spans="1:7" x14ac:dyDescent="0.25">
      <c r="A200" s="1">
        <v>37681</v>
      </c>
      <c r="B200" t="s">
        <v>50</v>
      </c>
      <c r="C200" t="s">
        <v>1</v>
      </c>
      <c r="D200">
        <v>90.211160000000007</v>
      </c>
      <c r="E200">
        <v>0</v>
      </c>
      <c r="F200">
        <v>1.7</v>
      </c>
      <c r="G200" t="s">
        <v>48</v>
      </c>
    </row>
    <row r="201" spans="1:7" x14ac:dyDescent="0.25">
      <c r="A201" s="1">
        <v>37681</v>
      </c>
      <c r="B201" t="s">
        <v>50</v>
      </c>
      <c r="C201" t="s">
        <v>2</v>
      </c>
      <c r="D201">
        <v>127.87430999999999</v>
      </c>
      <c r="E201">
        <v>21.5</v>
      </c>
      <c r="F201">
        <v>18.7</v>
      </c>
      <c r="G201" t="s">
        <v>48</v>
      </c>
    </row>
    <row r="202" spans="1:7" x14ac:dyDescent="0.25">
      <c r="A202" s="1">
        <v>37681</v>
      </c>
      <c r="B202" t="s">
        <v>51</v>
      </c>
      <c r="C202" t="s">
        <v>1</v>
      </c>
      <c r="D202">
        <v>83.282589999999999</v>
      </c>
      <c r="E202">
        <v>6.1</v>
      </c>
      <c r="F202">
        <v>7.9</v>
      </c>
      <c r="G202" t="s">
        <v>48</v>
      </c>
    </row>
    <row r="203" spans="1:7" x14ac:dyDescent="0.25">
      <c r="A203" s="1">
        <v>37681</v>
      </c>
      <c r="B203" t="s">
        <v>51</v>
      </c>
      <c r="C203" t="s">
        <v>2</v>
      </c>
      <c r="D203">
        <v>157.57139000000001</v>
      </c>
      <c r="E203">
        <v>29.6</v>
      </c>
      <c r="F203">
        <v>33.5</v>
      </c>
      <c r="G203" t="s">
        <v>48</v>
      </c>
    </row>
    <row r="204" spans="1:7" x14ac:dyDescent="0.25">
      <c r="A204" s="1">
        <v>37681</v>
      </c>
      <c r="B204" t="s">
        <v>52</v>
      </c>
      <c r="C204" t="s">
        <v>1</v>
      </c>
      <c r="D204">
        <v>90.680170000000004</v>
      </c>
      <c r="E204">
        <v>-0.3</v>
      </c>
      <c r="F204">
        <v>1.3</v>
      </c>
      <c r="G204" t="s">
        <v>48</v>
      </c>
    </row>
    <row r="205" spans="1:7" x14ac:dyDescent="0.25">
      <c r="A205" s="1">
        <v>37681</v>
      </c>
      <c r="B205" t="s">
        <v>52</v>
      </c>
      <c r="C205" t="s">
        <v>2</v>
      </c>
      <c r="D205">
        <v>105.58017</v>
      </c>
      <c r="E205">
        <v>18.399999999999999</v>
      </c>
      <c r="F205">
        <v>13.5</v>
      </c>
      <c r="G205" t="s">
        <v>48</v>
      </c>
    </row>
    <row r="206" spans="1:7" x14ac:dyDescent="0.25">
      <c r="A206" s="1">
        <v>37681</v>
      </c>
      <c r="B206" t="s">
        <v>53</v>
      </c>
      <c r="C206" t="s">
        <v>1</v>
      </c>
      <c r="D206">
        <v>80.722890000000007</v>
      </c>
      <c r="E206">
        <v>-0.3</v>
      </c>
      <c r="F206">
        <v>0.6</v>
      </c>
      <c r="G206" t="s">
        <v>48</v>
      </c>
    </row>
    <row r="207" spans="1:7" x14ac:dyDescent="0.25">
      <c r="A207" s="1">
        <v>37681</v>
      </c>
      <c r="B207" t="s">
        <v>53</v>
      </c>
      <c r="C207" t="s">
        <v>2</v>
      </c>
      <c r="D207">
        <v>39.66807</v>
      </c>
      <c r="E207">
        <v>-32.299999999999997</v>
      </c>
      <c r="F207">
        <v>-20</v>
      </c>
      <c r="G207" t="s">
        <v>48</v>
      </c>
    </row>
    <row r="208" spans="1:7" x14ac:dyDescent="0.25">
      <c r="A208" s="1">
        <v>37681</v>
      </c>
      <c r="B208" t="s">
        <v>54</v>
      </c>
      <c r="C208" t="s">
        <v>1</v>
      </c>
      <c r="D208">
        <v>68.992149999999995</v>
      </c>
      <c r="E208">
        <v>6.6</v>
      </c>
      <c r="F208">
        <v>7.6</v>
      </c>
      <c r="G208" t="s">
        <v>48</v>
      </c>
    </row>
    <row r="209" spans="1:7" x14ac:dyDescent="0.25">
      <c r="A209" s="1">
        <v>37681</v>
      </c>
      <c r="B209" t="s">
        <v>54</v>
      </c>
      <c r="C209" t="s">
        <v>2</v>
      </c>
      <c r="D209">
        <v>95.66507</v>
      </c>
      <c r="E209">
        <v>74.8</v>
      </c>
      <c r="F209">
        <v>55.7</v>
      </c>
      <c r="G209" t="s">
        <v>48</v>
      </c>
    </row>
    <row r="210" spans="1:7" x14ac:dyDescent="0.25">
      <c r="A210" s="1">
        <v>37681</v>
      </c>
      <c r="B210" t="s">
        <v>55</v>
      </c>
      <c r="C210" t="s">
        <v>1</v>
      </c>
      <c r="D210">
        <v>87.529049999999998</v>
      </c>
      <c r="E210">
        <v>-1.4</v>
      </c>
      <c r="F210">
        <v>1.1000000000000001</v>
      </c>
      <c r="G210" t="s">
        <v>48</v>
      </c>
    </row>
    <row r="211" spans="1:7" x14ac:dyDescent="0.25">
      <c r="A211" s="1">
        <v>37681</v>
      </c>
      <c r="B211" t="s">
        <v>55</v>
      </c>
      <c r="C211" t="s">
        <v>2</v>
      </c>
      <c r="D211">
        <v>85.375360000000001</v>
      </c>
      <c r="E211">
        <v>-0.4</v>
      </c>
      <c r="F211">
        <v>6.1</v>
      </c>
      <c r="G211" t="s">
        <v>48</v>
      </c>
    </row>
    <row r="212" spans="1:7" x14ac:dyDescent="0.25">
      <c r="A212" s="1">
        <v>37681</v>
      </c>
      <c r="B212" t="s">
        <v>56</v>
      </c>
      <c r="C212" t="s">
        <v>1</v>
      </c>
      <c r="D212">
        <v>113.42281</v>
      </c>
      <c r="E212">
        <v>12.1</v>
      </c>
      <c r="F212">
        <v>9.9</v>
      </c>
      <c r="G212" t="s">
        <v>48</v>
      </c>
    </row>
    <row r="213" spans="1:7" x14ac:dyDescent="0.25">
      <c r="A213" s="1">
        <v>37681</v>
      </c>
      <c r="B213" t="s">
        <v>56</v>
      </c>
      <c r="C213" t="s">
        <v>2</v>
      </c>
      <c r="D213" t="s">
        <v>49</v>
      </c>
      <c r="E213" t="s">
        <v>49</v>
      </c>
      <c r="F213" t="s">
        <v>49</v>
      </c>
      <c r="G213" t="s">
        <v>48</v>
      </c>
    </row>
    <row r="214" spans="1:7" x14ac:dyDescent="0.25">
      <c r="A214" s="1">
        <v>37712</v>
      </c>
      <c r="B214" t="s">
        <v>50</v>
      </c>
      <c r="C214" t="s">
        <v>1</v>
      </c>
      <c r="D214">
        <v>89.176150000000007</v>
      </c>
      <c r="E214">
        <v>-3.9</v>
      </c>
      <c r="F214">
        <v>0.2</v>
      </c>
      <c r="G214" t="s">
        <v>48</v>
      </c>
    </row>
    <row r="215" spans="1:7" x14ac:dyDescent="0.25">
      <c r="A215" s="1">
        <v>37712</v>
      </c>
      <c r="B215" t="s">
        <v>50</v>
      </c>
      <c r="C215" t="s">
        <v>2</v>
      </c>
      <c r="D215">
        <v>121.37411</v>
      </c>
      <c r="E215">
        <v>8.6</v>
      </c>
      <c r="F215">
        <v>16.100000000000001</v>
      </c>
      <c r="G215" t="s">
        <v>48</v>
      </c>
    </row>
    <row r="216" spans="1:7" x14ac:dyDescent="0.25">
      <c r="A216" s="1">
        <v>37712</v>
      </c>
      <c r="B216" t="s">
        <v>51</v>
      </c>
      <c r="C216" t="s">
        <v>1</v>
      </c>
      <c r="D216">
        <v>80.035480000000007</v>
      </c>
      <c r="E216">
        <v>3.9</v>
      </c>
      <c r="F216">
        <v>6.8</v>
      </c>
      <c r="G216" t="s">
        <v>48</v>
      </c>
    </row>
    <row r="217" spans="1:7" x14ac:dyDescent="0.25">
      <c r="A217" s="1">
        <v>37712</v>
      </c>
      <c r="B217" t="s">
        <v>51</v>
      </c>
      <c r="C217" t="s">
        <v>2</v>
      </c>
      <c r="D217">
        <v>141.05171999999999</v>
      </c>
      <c r="E217">
        <v>2</v>
      </c>
      <c r="F217">
        <v>24.4</v>
      </c>
      <c r="G217" t="s">
        <v>48</v>
      </c>
    </row>
    <row r="218" spans="1:7" x14ac:dyDescent="0.25">
      <c r="A218" s="1">
        <v>37712</v>
      </c>
      <c r="B218" t="s">
        <v>52</v>
      </c>
      <c r="C218" t="s">
        <v>1</v>
      </c>
      <c r="D218">
        <v>89.784279999999995</v>
      </c>
      <c r="E218">
        <v>-4.3</v>
      </c>
      <c r="F218">
        <v>-0.2</v>
      </c>
      <c r="G218" t="s">
        <v>48</v>
      </c>
    </row>
    <row r="219" spans="1:7" x14ac:dyDescent="0.25">
      <c r="A219" s="1">
        <v>37712</v>
      </c>
      <c r="B219" t="s">
        <v>52</v>
      </c>
      <c r="C219" t="s">
        <v>2</v>
      </c>
      <c r="D219">
        <v>102.62636999999999</v>
      </c>
      <c r="E219">
        <v>11.4</v>
      </c>
      <c r="F219">
        <v>13</v>
      </c>
      <c r="G219" t="s">
        <v>48</v>
      </c>
    </row>
    <row r="220" spans="1:7" x14ac:dyDescent="0.25">
      <c r="A220" s="1">
        <v>37712</v>
      </c>
      <c r="B220" t="s">
        <v>53</v>
      </c>
      <c r="C220" t="s">
        <v>1</v>
      </c>
      <c r="D220">
        <v>82.430999999999997</v>
      </c>
      <c r="E220">
        <v>-4.2</v>
      </c>
      <c r="F220">
        <v>-0.7</v>
      </c>
      <c r="G220" t="s">
        <v>48</v>
      </c>
    </row>
    <row r="221" spans="1:7" x14ac:dyDescent="0.25">
      <c r="A221" s="1">
        <v>37712</v>
      </c>
      <c r="B221" t="s">
        <v>53</v>
      </c>
      <c r="C221" t="s">
        <v>2</v>
      </c>
      <c r="D221">
        <v>55.480820000000001</v>
      </c>
      <c r="E221">
        <v>7.2</v>
      </c>
      <c r="F221">
        <v>-14.2</v>
      </c>
      <c r="G221" t="s">
        <v>48</v>
      </c>
    </row>
    <row r="222" spans="1:7" x14ac:dyDescent="0.25">
      <c r="A222" s="1">
        <v>37712</v>
      </c>
      <c r="B222" t="s">
        <v>54</v>
      </c>
      <c r="C222" t="s">
        <v>1</v>
      </c>
      <c r="D222">
        <v>69.713939999999994</v>
      </c>
      <c r="E222">
        <v>8.1999999999999993</v>
      </c>
      <c r="F222">
        <v>7.8</v>
      </c>
      <c r="G222" t="s">
        <v>48</v>
      </c>
    </row>
    <row r="223" spans="1:7" x14ac:dyDescent="0.25">
      <c r="A223" s="1">
        <v>37712</v>
      </c>
      <c r="B223" t="s">
        <v>54</v>
      </c>
      <c r="C223" t="s">
        <v>2</v>
      </c>
      <c r="D223">
        <v>101.82675</v>
      </c>
      <c r="E223">
        <v>48.5</v>
      </c>
      <c r="F223">
        <v>53.8</v>
      </c>
      <c r="G223" t="s">
        <v>48</v>
      </c>
    </row>
    <row r="224" spans="1:7" x14ac:dyDescent="0.25">
      <c r="A224" s="1">
        <v>37712</v>
      </c>
      <c r="B224" t="s">
        <v>55</v>
      </c>
      <c r="C224" t="s">
        <v>1</v>
      </c>
      <c r="D224">
        <v>82.347309999999993</v>
      </c>
      <c r="E224">
        <v>-8.1</v>
      </c>
      <c r="F224">
        <v>-1.3</v>
      </c>
      <c r="G224" t="s">
        <v>48</v>
      </c>
    </row>
    <row r="225" spans="1:7" x14ac:dyDescent="0.25">
      <c r="A225" s="1">
        <v>37712</v>
      </c>
      <c r="B225" t="s">
        <v>55</v>
      </c>
      <c r="C225" t="s">
        <v>2</v>
      </c>
      <c r="D225">
        <v>85.773840000000007</v>
      </c>
      <c r="E225">
        <v>-3.1</v>
      </c>
      <c r="F225">
        <v>3.7</v>
      </c>
      <c r="G225" t="s">
        <v>48</v>
      </c>
    </row>
    <row r="226" spans="1:7" x14ac:dyDescent="0.25">
      <c r="A226" s="1">
        <v>37712</v>
      </c>
      <c r="B226" t="s">
        <v>56</v>
      </c>
      <c r="C226" t="s">
        <v>1</v>
      </c>
      <c r="D226">
        <v>108.39632</v>
      </c>
      <c r="E226">
        <v>11.7</v>
      </c>
      <c r="F226">
        <v>10.3</v>
      </c>
      <c r="G226" t="s">
        <v>48</v>
      </c>
    </row>
    <row r="227" spans="1:7" x14ac:dyDescent="0.25">
      <c r="A227" s="1">
        <v>37712</v>
      </c>
      <c r="B227" t="s">
        <v>56</v>
      </c>
      <c r="C227" t="s">
        <v>2</v>
      </c>
      <c r="D227" t="s">
        <v>49</v>
      </c>
      <c r="E227" t="s">
        <v>49</v>
      </c>
      <c r="F227" t="s">
        <v>49</v>
      </c>
      <c r="G227" t="s">
        <v>48</v>
      </c>
    </row>
    <row r="228" spans="1:7" x14ac:dyDescent="0.25">
      <c r="A228" s="1">
        <v>37742</v>
      </c>
      <c r="B228" t="s">
        <v>50</v>
      </c>
      <c r="C228" t="s">
        <v>1</v>
      </c>
      <c r="D228">
        <v>92.853319999999997</v>
      </c>
      <c r="E228">
        <v>-1</v>
      </c>
      <c r="F228">
        <v>0</v>
      </c>
      <c r="G228" t="s">
        <v>48</v>
      </c>
    </row>
    <row r="229" spans="1:7" x14ac:dyDescent="0.25">
      <c r="A229" s="1">
        <v>37742</v>
      </c>
      <c r="B229" t="s">
        <v>50</v>
      </c>
      <c r="C229" t="s">
        <v>2</v>
      </c>
      <c r="D229">
        <v>134.94471999999999</v>
      </c>
      <c r="E229">
        <v>18.899999999999999</v>
      </c>
      <c r="F229">
        <v>16.7</v>
      </c>
      <c r="G229" t="s">
        <v>48</v>
      </c>
    </row>
    <row r="230" spans="1:7" x14ac:dyDescent="0.25">
      <c r="A230" s="1">
        <v>37742</v>
      </c>
      <c r="B230" t="s">
        <v>51</v>
      </c>
      <c r="C230" t="s">
        <v>1</v>
      </c>
      <c r="D230">
        <v>84.705889999999997</v>
      </c>
      <c r="E230">
        <v>7.2</v>
      </c>
      <c r="F230">
        <v>6.9</v>
      </c>
      <c r="G230" t="s">
        <v>48</v>
      </c>
    </row>
    <row r="231" spans="1:7" x14ac:dyDescent="0.25">
      <c r="A231" s="1">
        <v>37742</v>
      </c>
      <c r="B231" t="s">
        <v>51</v>
      </c>
      <c r="C231" t="s">
        <v>2</v>
      </c>
      <c r="D231">
        <v>163.47561999999999</v>
      </c>
      <c r="E231">
        <v>17.100000000000001</v>
      </c>
      <c r="F231">
        <v>22.8</v>
      </c>
      <c r="G231" t="s">
        <v>48</v>
      </c>
    </row>
    <row r="232" spans="1:7" x14ac:dyDescent="0.25">
      <c r="A232" s="1">
        <v>37742</v>
      </c>
      <c r="B232" t="s">
        <v>52</v>
      </c>
      <c r="C232" t="s">
        <v>1</v>
      </c>
      <c r="D232">
        <v>93.400120000000001</v>
      </c>
      <c r="E232">
        <v>-1.4</v>
      </c>
      <c r="F232">
        <v>-0.4</v>
      </c>
      <c r="G232" t="s">
        <v>48</v>
      </c>
    </row>
    <row r="233" spans="1:7" x14ac:dyDescent="0.25">
      <c r="A233" s="1">
        <v>37742</v>
      </c>
      <c r="B233" t="s">
        <v>52</v>
      </c>
      <c r="C233" t="s">
        <v>2</v>
      </c>
      <c r="D233">
        <v>112.21420999999999</v>
      </c>
      <c r="E233">
        <v>19.7</v>
      </c>
      <c r="F233">
        <v>14.3</v>
      </c>
      <c r="G233" t="s">
        <v>48</v>
      </c>
    </row>
    <row r="234" spans="1:7" x14ac:dyDescent="0.25">
      <c r="A234" s="1">
        <v>37742</v>
      </c>
      <c r="B234" t="s">
        <v>53</v>
      </c>
      <c r="C234" t="s">
        <v>1</v>
      </c>
      <c r="D234">
        <v>95.339699999999993</v>
      </c>
      <c r="E234">
        <v>0.6</v>
      </c>
      <c r="F234">
        <v>-0.4</v>
      </c>
      <c r="G234" t="s">
        <v>48</v>
      </c>
    </row>
    <row r="235" spans="1:7" x14ac:dyDescent="0.25">
      <c r="A235" s="1">
        <v>37742</v>
      </c>
      <c r="B235" t="s">
        <v>53</v>
      </c>
      <c r="C235" t="s">
        <v>2</v>
      </c>
      <c r="D235">
        <v>57.07837</v>
      </c>
      <c r="E235">
        <v>31.1</v>
      </c>
      <c r="F235">
        <v>-7.4</v>
      </c>
      <c r="G235" t="s">
        <v>48</v>
      </c>
    </row>
    <row r="236" spans="1:7" x14ac:dyDescent="0.25">
      <c r="A236" s="1">
        <v>37742</v>
      </c>
      <c r="B236" t="s">
        <v>54</v>
      </c>
      <c r="C236" t="s">
        <v>1</v>
      </c>
      <c r="D236">
        <v>67.404690000000002</v>
      </c>
      <c r="E236">
        <v>7.6</v>
      </c>
      <c r="F236">
        <v>7.8</v>
      </c>
      <c r="G236" t="s">
        <v>48</v>
      </c>
    </row>
    <row r="237" spans="1:7" x14ac:dyDescent="0.25">
      <c r="A237" s="1">
        <v>37742</v>
      </c>
      <c r="B237" t="s">
        <v>54</v>
      </c>
      <c r="C237" t="s">
        <v>2</v>
      </c>
      <c r="D237">
        <v>111.22357</v>
      </c>
      <c r="E237">
        <v>64.3</v>
      </c>
      <c r="F237">
        <v>56</v>
      </c>
      <c r="G237" t="s">
        <v>48</v>
      </c>
    </row>
    <row r="238" spans="1:7" x14ac:dyDescent="0.25">
      <c r="A238" s="1">
        <v>37742</v>
      </c>
      <c r="B238" t="s">
        <v>55</v>
      </c>
      <c r="C238" t="s">
        <v>1</v>
      </c>
      <c r="D238">
        <v>87.978800000000007</v>
      </c>
      <c r="E238">
        <v>-2.8</v>
      </c>
      <c r="F238">
        <v>-1.6</v>
      </c>
      <c r="G238" t="s">
        <v>48</v>
      </c>
    </row>
    <row r="239" spans="1:7" x14ac:dyDescent="0.25">
      <c r="A239" s="1">
        <v>37742</v>
      </c>
      <c r="B239" t="s">
        <v>55</v>
      </c>
      <c r="C239" t="s">
        <v>2</v>
      </c>
      <c r="D239">
        <v>90.158330000000007</v>
      </c>
      <c r="E239">
        <v>-0.8</v>
      </c>
      <c r="F239">
        <v>2.7</v>
      </c>
      <c r="G239" t="s">
        <v>48</v>
      </c>
    </row>
    <row r="240" spans="1:7" x14ac:dyDescent="0.25">
      <c r="A240" s="1">
        <v>37742</v>
      </c>
      <c r="B240" t="s">
        <v>56</v>
      </c>
      <c r="C240" t="s">
        <v>1</v>
      </c>
      <c r="D240">
        <v>112.18101</v>
      </c>
      <c r="E240">
        <v>8.4</v>
      </c>
      <c r="F240">
        <v>9.9</v>
      </c>
      <c r="G240" t="s">
        <v>48</v>
      </c>
    </row>
    <row r="241" spans="1:7" x14ac:dyDescent="0.25">
      <c r="A241" s="1">
        <v>37742</v>
      </c>
      <c r="B241" t="s">
        <v>56</v>
      </c>
      <c r="C241" t="s">
        <v>2</v>
      </c>
      <c r="D241" t="s">
        <v>49</v>
      </c>
      <c r="E241" t="s">
        <v>49</v>
      </c>
      <c r="F241" t="s">
        <v>49</v>
      </c>
      <c r="G241" t="s">
        <v>48</v>
      </c>
    </row>
    <row r="242" spans="1:7" x14ac:dyDescent="0.25">
      <c r="A242" s="1">
        <v>37773</v>
      </c>
      <c r="B242" t="s">
        <v>50</v>
      </c>
      <c r="C242" t="s">
        <v>1</v>
      </c>
      <c r="D242">
        <v>88.905550000000005</v>
      </c>
      <c r="E242">
        <v>-1.6</v>
      </c>
      <c r="F242">
        <v>-0.3</v>
      </c>
      <c r="G242" t="s">
        <v>48</v>
      </c>
    </row>
    <row r="243" spans="1:7" x14ac:dyDescent="0.25">
      <c r="A243" s="1">
        <v>37773</v>
      </c>
      <c r="B243" t="s">
        <v>50</v>
      </c>
      <c r="C243" t="s">
        <v>2</v>
      </c>
      <c r="D243">
        <v>123.10760999999999</v>
      </c>
      <c r="E243">
        <v>2.8</v>
      </c>
      <c r="F243">
        <v>14.2</v>
      </c>
      <c r="G243" t="s">
        <v>48</v>
      </c>
    </row>
    <row r="244" spans="1:7" x14ac:dyDescent="0.25">
      <c r="A244" s="1">
        <v>37773</v>
      </c>
      <c r="B244" t="s">
        <v>51</v>
      </c>
      <c r="C244" t="s">
        <v>1</v>
      </c>
      <c r="D244">
        <v>76.784319999999994</v>
      </c>
      <c r="E244">
        <v>-2.5</v>
      </c>
      <c r="F244">
        <v>5.3</v>
      </c>
      <c r="G244" t="s">
        <v>48</v>
      </c>
    </row>
    <row r="245" spans="1:7" x14ac:dyDescent="0.25">
      <c r="A245" s="1">
        <v>37773</v>
      </c>
      <c r="B245" t="s">
        <v>51</v>
      </c>
      <c r="C245" t="s">
        <v>2</v>
      </c>
      <c r="D245">
        <v>149.84975</v>
      </c>
      <c r="E245">
        <v>7</v>
      </c>
      <c r="F245">
        <v>19.899999999999999</v>
      </c>
      <c r="G245" t="s">
        <v>48</v>
      </c>
    </row>
    <row r="246" spans="1:7" x14ac:dyDescent="0.25">
      <c r="A246" s="1">
        <v>37773</v>
      </c>
      <c r="B246" t="s">
        <v>52</v>
      </c>
      <c r="C246" t="s">
        <v>1</v>
      </c>
      <c r="D246">
        <v>89.701530000000005</v>
      </c>
      <c r="E246">
        <v>-1.5</v>
      </c>
      <c r="F246">
        <v>-0.6</v>
      </c>
      <c r="G246" t="s">
        <v>48</v>
      </c>
    </row>
    <row r="247" spans="1:7" x14ac:dyDescent="0.25">
      <c r="A247" s="1">
        <v>37773</v>
      </c>
      <c r="B247" t="s">
        <v>52</v>
      </c>
      <c r="C247" t="s">
        <v>2</v>
      </c>
      <c r="D247">
        <v>102.16853</v>
      </c>
      <c r="E247">
        <v>1.1000000000000001</v>
      </c>
      <c r="F247">
        <v>12</v>
      </c>
      <c r="G247" t="s">
        <v>48</v>
      </c>
    </row>
    <row r="248" spans="1:7" x14ac:dyDescent="0.25">
      <c r="A248" s="1">
        <v>37773</v>
      </c>
      <c r="B248" t="s">
        <v>53</v>
      </c>
      <c r="C248" t="s">
        <v>1</v>
      </c>
      <c r="D248">
        <v>96.40925</v>
      </c>
      <c r="E248">
        <v>-3.2</v>
      </c>
      <c r="F248">
        <v>-0.9</v>
      </c>
      <c r="G248" t="s">
        <v>48</v>
      </c>
    </row>
    <row r="249" spans="1:7" x14ac:dyDescent="0.25">
      <c r="A249" s="1">
        <v>37773</v>
      </c>
      <c r="B249" t="s">
        <v>53</v>
      </c>
      <c r="C249" t="s">
        <v>2</v>
      </c>
      <c r="D249">
        <v>42.265180000000001</v>
      </c>
      <c r="E249">
        <v>14.5</v>
      </c>
      <c r="F249">
        <v>-4.9000000000000004</v>
      </c>
      <c r="G249" t="s">
        <v>48</v>
      </c>
    </row>
    <row r="250" spans="1:7" x14ac:dyDescent="0.25">
      <c r="A250" s="1">
        <v>37773</v>
      </c>
      <c r="B250" t="s">
        <v>54</v>
      </c>
      <c r="C250" t="s">
        <v>1</v>
      </c>
      <c r="D250">
        <v>67.390349999999998</v>
      </c>
      <c r="E250">
        <v>6.8</v>
      </c>
      <c r="F250">
        <v>7.6</v>
      </c>
      <c r="G250" t="s">
        <v>48</v>
      </c>
    </row>
    <row r="251" spans="1:7" x14ac:dyDescent="0.25">
      <c r="A251" s="1">
        <v>37773</v>
      </c>
      <c r="B251" t="s">
        <v>54</v>
      </c>
      <c r="C251" t="s">
        <v>2</v>
      </c>
      <c r="D251">
        <v>100.65900000000001</v>
      </c>
      <c r="E251">
        <v>8.3000000000000007</v>
      </c>
      <c r="F251">
        <v>45.4</v>
      </c>
      <c r="G251" t="s">
        <v>48</v>
      </c>
    </row>
    <row r="252" spans="1:7" x14ac:dyDescent="0.25">
      <c r="A252" s="1">
        <v>37773</v>
      </c>
      <c r="B252" t="s">
        <v>55</v>
      </c>
      <c r="C252" t="s">
        <v>1</v>
      </c>
      <c r="D252">
        <v>83.316370000000006</v>
      </c>
      <c r="E252">
        <v>-3.9</v>
      </c>
      <c r="F252">
        <v>-2</v>
      </c>
      <c r="G252" t="s">
        <v>48</v>
      </c>
    </row>
    <row r="253" spans="1:7" x14ac:dyDescent="0.25">
      <c r="A253" s="1">
        <v>37773</v>
      </c>
      <c r="B253" t="s">
        <v>55</v>
      </c>
      <c r="C253" t="s">
        <v>2</v>
      </c>
      <c r="D253">
        <v>84.045649999999995</v>
      </c>
      <c r="E253">
        <v>-3.9</v>
      </c>
      <c r="F253">
        <v>1.6</v>
      </c>
      <c r="G253" t="s">
        <v>48</v>
      </c>
    </row>
    <row r="254" spans="1:7" x14ac:dyDescent="0.25">
      <c r="A254" s="1">
        <v>37773</v>
      </c>
      <c r="B254" t="s">
        <v>56</v>
      </c>
      <c r="C254" t="s">
        <v>1</v>
      </c>
      <c r="D254">
        <v>107.73016</v>
      </c>
      <c r="E254">
        <v>6.4</v>
      </c>
      <c r="F254">
        <v>9.3000000000000007</v>
      </c>
      <c r="G254" t="s">
        <v>48</v>
      </c>
    </row>
    <row r="255" spans="1:7" x14ac:dyDescent="0.25">
      <c r="A255" s="1">
        <v>37773</v>
      </c>
      <c r="B255" t="s">
        <v>56</v>
      </c>
      <c r="C255" t="s">
        <v>2</v>
      </c>
      <c r="D255" t="s">
        <v>49</v>
      </c>
      <c r="E255" t="s">
        <v>49</v>
      </c>
      <c r="F255" t="s">
        <v>49</v>
      </c>
      <c r="G255" t="s">
        <v>48</v>
      </c>
    </row>
    <row r="256" spans="1:7" x14ac:dyDescent="0.25">
      <c r="A256" s="1">
        <v>37803</v>
      </c>
      <c r="B256" t="s">
        <v>50</v>
      </c>
      <c r="C256" t="s">
        <v>1</v>
      </c>
      <c r="D256">
        <v>94.792230000000004</v>
      </c>
      <c r="E256">
        <v>-2.2999999999999998</v>
      </c>
      <c r="F256">
        <v>-0.6</v>
      </c>
      <c r="G256" t="s">
        <v>48</v>
      </c>
    </row>
    <row r="257" spans="1:7" x14ac:dyDescent="0.25">
      <c r="A257" s="1">
        <v>37803</v>
      </c>
      <c r="B257" t="s">
        <v>50</v>
      </c>
      <c r="C257" t="s">
        <v>2</v>
      </c>
      <c r="D257">
        <v>135.86967000000001</v>
      </c>
      <c r="E257">
        <v>8.9</v>
      </c>
      <c r="F257">
        <v>13.3</v>
      </c>
      <c r="G257" t="s">
        <v>48</v>
      </c>
    </row>
    <row r="258" spans="1:7" x14ac:dyDescent="0.25">
      <c r="A258" s="1">
        <v>37803</v>
      </c>
      <c r="B258" t="s">
        <v>51</v>
      </c>
      <c r="C258" t="s">
        <v>1</v>
      </c>
      <c r="D258">
        <v>81.74418</v>
      </c>
      <c r="E258">
        <v>0.2</v>
      </c>
      <c r="F258">
        <v>4.5</v>
      </c>
      <c r="G258" t="s">
        <v>48</v>
      </c>
    </row>
    <row r="259" spans="1:7" x14ac:dyDescent="0.25">
      <c r="A259" s="1">
        <v>37803</v>
      </c>
      <c r="B259" t="s">
        <v>51</v>
      </c>
      <c r="C259" t="s">
        <v>2</v>
      </c>
      <c r="D259">
        <v>164.21324000000001</v>
      </c>
      <c r="E259">
        <v>12.5</v>
      </c>
      <c r="F259">
        <v>18.7</v>
      </c>
      <c r="G259" t="s">
        <v>48</v>
      </c>
    </row>
    <row r="260" spans="1:7" x14ac:dyDescent="0.25">
      <c r="A260" s="1">
        <v>37803</v>
      </c>
      <c r="B260" t="s">
        <v>52</v>
      </c>
      <c r="C260" t="s">
        <v>1</v>
      </c>
      <c r="D260">
        <v>95.648750000000007</v>
      </c>
      <c r="E260">
        <v>-2.4</v>
      </c>
      <c r="F260">
        <v>-0.9</v>
      </c>
      <c r="G260" t="s">
        <v>48</v>
      </c>
    </row>
    <row r="261" spans="1:7" x14ac:dyDescent="0.25">
      <c r="A261" s="1">
        <v>37803</v>
      </c>
      <c r="B261" t="s">
        <v>52</v>
      </c>
      <c r="C261" t="s">
        <v>2</v>
      </c>
      <c r="D261">
        <v>113.09193</v>
      </c>
      <c r="E261">
        <v>7.4</v>
      </c>
      <c r="F261">
        <v>11.3</v>
      </c>
      <c r="G261" t="s">
        <v>48</v>
      </c>
    </row>
    <row r="262" spans="1:7" x14ac:dyDescent="0.25">
      <c r="A262" s="1">
        <v>37803</v>
      </c>
      <c r="B262" t="s">
        <v>53</v>
      </c>
      <c r="C262" t="s">
        <v>1</v>
      </c>
      <c r="D262">
        <v>107.78555</v>
      </c>
      <c r="E262">
        <v>-3.9</v>
      </c>
      <c r="F262">
        <v>-1.4</v>
      </c>
      <c r="G262" t="s">
        <v>48</v>
      </c>
    </row>
    <row r="263" spans="1:7" x14ac:dyDescent="0.25">
      <c r="A263" s="1">
        <v>37803</v>
      </c>
      <c r="B263" t="s">
        <v>53</v>
      </c>
      <c r="C263" t="s">
        <v>2</v>
      </c>
      <c r="D263">
        <v>52.548450000000003</v>
      </c>
      <c r="E263">
        <v>0.5</v>
      </c>
      <c r="F263">
        <v>-4.0999999999999996</v>
      </c>
      <c r="G263" t="s">
        <v>48</v>
      </c>
    </row>
    <row r="264" spans="1:7" x14ac:dyDescent="0.25">
      <c r="A264" s="1">
        <v>37803</v>
      </c>
      <c r="B264" t="s">
        <v>54</v>
      </c>
      <c r="C264" t="s">
        <v>1</v>
      </c>
      <c r="D264">
        <v>70.495260000000002</v>
      </c>
      <c r="E264">
        <v>5.2</v>
      </c>
      <c r="F264">
        <v>7.2</v>
      </c>
      <c r="G264" t="s">
        <v>48</v>
      </c>
    </row>
    <row r="265" spans="1:7" x14ac:dyDescent="0.25">
      <c r="A265" s="1">
        <v>37803</v>
      </c>
      <c r="B265" t="s">
        <v>54</v>
      </c>
      <c r="C265" t="s">
        <v>2</v>
      </c>
      <c r="D265">
        <v>111.45593</v>
      </c>
      <c r="E265">
        <v>17.5</v>
      </c>
      <c r="F265">
        <v>40.299999999999997</v>
      </c>
      <c r="G265" t="s">
        <v>48</v>
      </c>
    </row>
    <row r="266" spans="1:7" x14ac:dyDescent="0.25">
      <c r="A266" s="1">
        <v>37803</v>
      </c>
      <c r="B266" t="s">
        <v>55</v>
      </c>
      <c r="C266" t="s">
        <v>1</v>
      </c>
      <c r="D266">
        <v>88.114549999999994</v>
      </c>
      <c r="E266">
        <v>-2.4</v>
      </c>
      <c r="F266">
        <v>-2</v>
      </c>
      <c r="G266" t="s">
        <v>48</v>
      </c>
    </row>
    <row r="267" spans="1:7" x14ac:dyDescent="0.25">
      <c r="A267" s="1">
        <v>37803</v>
      </c>
      <c r="B267" t="s">
        <v>55</v>
      </c>
      <c r="C267" t="s">
        <v>2</v>
      </c>
      <c r="D267">
        <v>91.06429</v>
      </c>
      <c r="E267">
        <v>0.2</v>
      </c>
      <c r="F267">
        <v>1.4</v>
      </c>
      <c r="G267" t="s">
        <v>48</v>
      </c>
    </row>
    <row r="268" spans="1:7" x14ac:dyDescent="0.25">
      <c r="A268" s="1">
        <v>37803</v>
      </c>
      <c r="B268" t="s">
        <v>56</v>
      </c>
      <c r="C268" t="s">
        <v>1</v>
      </c>
      <c r="D268">
        <v>111.07299</v>
      </c>
      <c r="E268">
        <v>4.5999999999999996</v>
      </c>
      <c r="F268">
        <v>8.6</v>
      </c>
      <c r="G268" t="s">
        <v>48</v>
      </c>
    </row>
    <row r="269" spans="1:7" x14ac:dyDescent="0.25">
      <c r="A269" s="1">
        <v>37803</v>
      </c>
      <c r="B269" t="s">
        <v>56</v>
      </c>
      <c r="C269" t="s">
        <v>2</v>
      </c>
      <c r="D269" t="s">
        <v>49</v>
      </c>
      <c r="E269" t="s">
        <v>49</v>
      </c>
      <c r="F269" t="s">
        <v>49</v>
      </c>
      <c r="G269" t="s">
        <v>48</v>
      </c>
    </row>
    <row r="270" spans="1:7" x14ac:dyDescent="0.25">
      <c r="A270" s="1">
        <v>37834</v>
      </c>
      <c r="B270" t="s">
        <v>50</v>
      </c>
      <c r="C270" t="s">
        <v>1</v>
      </c>
      <c r="D270">
        <v>95.133009999999999</v>
      </c>
      <c r="E270">
        <v>-2.2999999999999998</v>
      </c>
      <c r="F270">
        <v>-0.8</v>
      </c>
      <c r="G270" t="s">
        <v>48</v>
      </c>
    </row>
    <row r="271" spans="1:7" x14ac:dyDescent="0.25">
      <c r="A271" s="1">
        <v>37834</v>
      </c>
      <c r="B271" t="s">
        <v>50</v>
      </c>
      <c r="C271" t="s">
        <v>2</v>
      </c>
      <c r="D271">
        <v>132.55912000000001</v>
      </c>
      <c r="E271">
        <v>5.5</v>
      </c>
      <c r="F271">
        <v>12.3</v>
      </c>
      <c r="G271" t="s">
        <v>48</v>
      </c>
    </row>
    <row r="272" spans="1:7" x14ac:dyDescent="0.25">
      <c r="A272" s="1">
        <v>37834</v>
      </c>
      <c r="B272" t="s">
        <v>51</v>
      </c>
      <c r="C272" t="s">
        <v>1</v>
      </c>
      <c r="D272">
        <v>84.927589999999995</v>
      </c>
      <c r="E272">
        <v>3.5</v>
      </c>
      <c r="F272">
        <v>4.4000000000000004</v>
      </c>
      <c r="G272" t="s">
        <v>48</v>
      </c>
    </row>
    <row r="273" spans="1:7" x14ac:dyDescent="0.25">
      <c r="A273" s="1">
        <v>37834</v>
      </c>
      <c r="B273" t="s">
        <v>51</v>
      </c>
      <c r="C273" t="s">
        <v>2</v>
      </c>
      <c r="D273">
        <v>158.29830999999999</v>
      </c>
      <c r="E273">
        <v>18.3</v>
      </c>
      <c r="F273">
        <v>18.600000000000001</v>
      </c>
      <c r="G273" t="s">
        <v>48</v>
      </c>
    </row>
    <row r="274" spans="1:7" x14ac:dyDescent="0.25">
      <c r="A274" s="1">
        <v>37834</v>
      </c>
      <c r="B274" t="s">
        <v>52</v>
      </c>
      <c r="C274" t="s">
        <v>1</v>
      </c>
      <c r="D274">
        <v>95.810400000000001</v>
      </c>
      <c r="E274">
        <v>-2.6</v>
      </c>
      <c r="F274">
        <v>-1.1000000000000001</v>
      </c>
      <c r="G274" t="s">
        <v>48</v>
      </c>
    </row>
    <row r="275" spans="1:7" x14ac:dyDescent="0.25">
      <c r="A275" s="1">
        <v>37834</v>
      </c>
      <c r="B275" t="s">
        <v>52</v>
      </c>
      <c r="C275" t="s">
        <v>2</v>
      </c>
      <c r="D275">
        <v>110.87906</v>
      </c>
      <c r="E275">
        <v>1.1000000000000001</v>
      </c>
      <c r="F275">
        <v>9.8000000000000007</v>
      </c>
      <c r="G275" t="s">
        <v>48</v>
      </c>
    </row>
    <row r="276" spans="1:7" x14ac:dyDescent="0.25">
      <c r="A276" s="1">
        <v>37834</v>
      </c>
      <c r="B276" t="s">
        <v>53</v>
      </c>
      <c r="C276" t="s">
        <v>1</v>
      </c>
      <c r="D276">
        <v>110.68558</v>
      </c>
      <c r="E276">
        <v>-3.4</v>
      </c>
      <c r="F276">
        <v>-1.7</v>
      </c>
      <c r="G276" t="s">
        <v>48</v>
      </c>
    </row>
    <row r="277" spans="1:7" x14ac:dyDescent="0.25">
      <c r="A277" s="1">
        <v>37834</v>
      </c>
      <c r="B277" t="s">
        <v>53</v>
      </c>
      <c r="C277" t="s">
        <v>2</v>
      </c>
      <c r="D277">
        <v>56.286259999999999</v>
      </c>
      <c r="E277">
        <v>-14.9</v>
      </c>
      <c r="F277">
        <v>-5.7</v>
      </c>
      <c r="G277" t="s">
        <v>48</v>
      </c>
    </row>
    <row r="278" spans="1:7" x14ac:dyDescent="0.25">
      <c r="A278" s="1">
        <v>37834</v>
      </c>
      <c r="B278" t="s">
        <v>54</v>
      </c>
      <c r="C278" t="s">
        <v>1</v>
      </c>
      <c r="D278">
        <v>70.690399999999997</v>
      </c>
      <c r="E278">
        <v>1.8</v>
      </c>
      <c r="F278">
        <v>6.5</v>
      </c>
      <c r="G278" t="s">
        <v>48</v>
      </c>
    </row>
    <row r="279" spans="1:7" x14ac:dyDescent="0.25">
      <c r="A279" s="1">
        <v>37834</v>
      </c>
      <c r="B279" t="s">
        <v>54</v>
      </c>
      <c r="C279" t="s">
        <v>2</v>
      </c>
      <c r="D279">
        <v>93.622699999999995</v>
      </c>
      <c r="E279">
        <v>-3.7</v>
      </c>
      <c r="F279">
        <v>33.299999999999997</v>
      </c>
      <c r="G279" t="s">
        <v>48</v>
      </c>
    </row>
    <row r="280" spans="1:7" x14ac:dyDescent="0.25">
      <c r="A280" s="1">
        <v>37834</v>
      </c>
      <c r="B280" t="s">
        <v>55</v>
      </c>
      <c r="C280" t="s">
        <v>1</v>
      </c>
      <c r="D280">
        <v>88.088610000000003</v>
      </c>
      <c r="E280">
        <v>-5.7</v>
      </c>
      <c r="F280">
        <v>-2.5</v>
      </c>
      <c r="G280" t="s">
        <v>48</v>
      </c>
    </row>
    <row r="281" spans="1:7" x14ac:dyDescent="0.25">
      <c r="A281" s="1">
        <v>37834</v>
      </c>
      <c r="B281" t="s">
        <v>55</v>
      </c>
      <c r="C281" t="s">
        <v>2</v>
      </c>
      <c r="D281">
        <v>90.642840000000007</v>
      </c>
      <c r="E281">
        <v>-5.6</v>
      </c>
      <c r="F281">
        <v>0.4</v>
      </c>
      <c r="G281" t="s">
        <v>48</v>
      </c>
    </row>
    <row r="282" spans="1:7" x14ac:dyDescent="0.25">
      <c r="A282" s="1">
        <v>37834</v>
      </c>
      <c r="B282" t="s">
        <v>56</v>
      </c>
      <c r="C282" t="s">
        <v>1</v>
      </c>
      <c r="D282">
        <v>112.32886000000001</v>
      </c>
      <c r="E282">
        <v>3.9</v>
      </c>
      <c r="F282">
        <v>8</v>
      </c>
      <c r="G282" t="s">
        <v>48</v>
      </c>
    </row>
    <row r="283" spans="1:7" x14ac:dyDescent="0.25">
      <c r="A283" s="1">
        <v>37834</v>
      </c>
      <c r="B283" t="s">
        <v>56</v>
      </c>
      <c r="C283" t="s">
        <v>2</v>
      </c>
      <c r="D283" t="s">
        <v>49</v>
      </c>
      <c r="E283" t="s">
        <v>49</v>
      </c>
      <c r="F283" t="s">
        <v>49</v>
      </c>
      <c r="G283" t="s">
        <v>48</v>
      </c>
    </row>
    <row r="284" spans="1:7" x14ac:dyDescent="0.25">
      <c r="A284" s="1">
        <v>37865</v>
      </c>
      <c r="B284" t="s">
        <v>50</v>
      </c>
      <c r="C284" t="s">
        <v>1</v>
      </c>
      <c r="D284">
        <v>99.810959999999994</v>
      </c>
      <c r="E284">
        <v>4.3</v>
      </c>
      <c r="F284">
        <v>-0.2</v>
      </c>
      <c r="G284" t="s">
        <v>48</v>
      </c>
    </row>
    <row r="285" spans="1:7" x14ac:dyDescent="0.25">
      <c r="A285" s="1">
        <v>37865</v>
      </c>
      <c r="B285" t="s">
        <v>50</v>
      </c>
      <c r="C285" t="s">
        <v>2</v>
      </c>
      <c r="D285">
        <v>132.64177000000001</v>
      </c>
      <c r="E285">
        <v>9.5</v>
      </c>
      <c r="F285">
        <v>11.9</v>
      </c>
      <c r="G285" t="s">
        <v>48</v>
      </c>
    </row>
    <row r="286" spans="1:7" x14ac:dyDescent="0.25">
      <c r="A286" s="1">
        <v>37865</v>
      </c>
      <c r="B286" t="s">
        <v>51</v>
      </c>
      <c r="C286" t="s">
        <v>1</v>
      </c>
      <c r="D286">
        <v>82.202939999999998</v>
      </c>
      <c r="E286">
        <v>5.8</v>
      </c>
      <c r="F286">
        <v>4.5</v>
      </c>
      <c r="G286" t="s">
        <v>48</v>
      </c>
    </row>
    <row r="287" spans="1:7" x14ac:dyDescent="0.25">
      <c r="A287" s="1">
        <v>37865</v>
      </c>
      <c r="B287" t="s">
        <v>51</v>
      </c>
      <c r="C287" t="s">
        <v>2</v>
      </c>
      <c r="D287">
        <v>153.60095999999999</v>
      </c>
      <c r="E287">
        <v>10.1</v>
      </c>
      <c r="F287">
        <v>17.600000000000001</v>
      </c>
      <c r="G287" t="s">
        <v>48</v>
      </c>
    </row>
    <row r="288" spans="1:7" x14ac:dyDescent="0.25">
      <c r="A288" s="1">
        <v>37865</v>
      </c>
      <c r="B288" t="s">
        <v>52</v>
      </c>
      <c r="C288" t="s">
        <v>1</v>
      </c>
      <c r="D288">
        <v>100.95681</v>
      </c>
      <c r="E288">
        <v>4.2</v>
      </c>
      <c r="F288">
        <v>-0.5</v>
      </c>
      <c r="G288" t="s">
        <v>48</v>
      </c>
    </row>
    <row r="289" spans="1:7" x14ac:dyDescent="0.25">
      <c r="A289" s="1">
        <v>37865</v>
      </c>
      <c r="B289" t="s">
        <v>52</v>
      </c>
      <c r="C289" t="s">
        <v>2</v>
      </c>
      <c r="D289">
        <v>112.3082</v>
      </c>
      <c r="E289">
        <v>9.1999999999999993</v>
      </c>
      <c r="F289">
        <v>9.8000000000000007</v>
      </c>
      <c r="G289" t="s">
        <v>48</v>
      </c>
    </row>
    <row r="290" spans="1:7" x14ac:dyDescent="0.25">
      <c r="A290" s="1">
        <v>37865</v>
      </c>
      <c r="B290" t="s">
        <v>53</v>
      </c>
      <c r="C290" t="s">
        <v>1</v>
      </c>
      <c r="D290">
        <v>112.83456</v>
      </c>
      <c r="E290">
        <v>3.6</v>
      </c>
      <c r="F290">
        <v>-1.1000000000000001</v>
      </c>
      <c r="G290" t="s">
        <v>48</v>
      </c>
    </row>
    <row r="291" spans="1:7" x14ac:dyDescent="0.25">
      <c r="A291" s="1">
        <v>37865</v>
      </c>
      <c r="B291" t="s">
        <v>53</v>
      </c>
      <c r="C291" t="s">
        <v>2</v>
      </c>
      <c r="D291">
        <v>57.449379999999998</v>
      </c>
      <c r="E291">
        <v>-10.4</v>
      </c>
      <c r="F291">
        <v>-6.3</v>
      </c>
      <c r="G291" t="s">
        <v>48</v>
      </c>
    </row>
    <row r="292" spans="1:7" x14ac:dyDescent="0.25">
      <c r="A292" s="1">
        <v>37865</v>
      </c>
      <c r="B292" t="s">
        <v>54</v>
      </c>
      <c r="C292" t="s">
        <v>1</v>
      </c>
      <c r="D292">
        <v>72.299049999999994</v>
      </c>
      <c r="E292">
        <v>10.7</v>
      </c>
      <c r="F292">
        <v>7</v>
      </c>
      <c r="G292" t="s">
        <v>48</v>
      </c>
    </row>
    <row r="293" spans="1:7" x14ac:dyDescent="0.25">
      <c r="A293" s="1">
        <v>37865</v>
      </c>
      <c r="B293" t="s">
        <v>54</v>
      </c>
      <c r="C293" t="s">
        <v>2</v>
      </c>
      <c r="D293">
        <v>110.03795</v>
      </c>
      <c r="E293">
        <v>27.3</v>
      </c>
      <c r="F293">
        <v>32.5</v>
      </c>
      <c r="G293" t="s">
        <v>48</v>
      </c>
    </row>
    <row r="294" spans="1:7" x14ac:dyDescent="0.25">
      <c r="A294" s="1">
        <v>37865</v>
      </c>
      <c r="B294" t="s">
        <v>55</v>
      </c>
      <c r="C294" t="s">
        <v>1</v>
      </c>
      <c r="D294">
        <v>87.136309999999995</v>
      </c>
      <c r="E294">
        <v>-4.2</v>
      </c>
      <c r="F294">
        <v>-2.7</v>
      </c>
      <c r="G294" t="s">
        <v>48</v>
      </c>
    </row>
    <row r="295" spans="1:7" x14ac:dyDescent="0.25">
      <c r="A295" s="1">
        <v>37865</v>
      </c>
      <c r="B295" t="s">
        <v>55</v>
      </c>
      <c r="C295" t="s">
        <v>2</v>
      </c>
      <c r="D295">
        <v>88.255939999999995</v>
      </c>
      <c r="E295">
        <v>-0.5</v>
      </c>
      <c r="F295">
        <v>0.3</v>
      </c>
      <c r="G295" t="s">
        <v>48</v>
      </c>
    </row>
    <row r="296" spans="1:7" x14ac:dyDescent="0.25">
      <c r="A296" s="1">
        <v>37865</v>
      </c>
      <c r="B296" t="s">
        <v>56</v>
      </c>
      <c r="C296" t="s">
        <v>1</v>
      </c>
      <c r="D296">
        <v>111.0347</v>
      </c>
      <c r="E296">
        <v>5.3</v>
      </c>
      <c r="F296">
        <v>7.7</v>
      </c>
      <c r="G296" t="s">
        <v>48</v>
      </c>
    </row>
    <row r="297" spans="1:7" x14ac:dyDescent="0.25">
      <c r="A297" s="1">
        <v>37865</v>
      </c>
      <c r="B297" t="s">
        <v>56</v>
      </c>
      <c r="C297" t="s">
        <v>2</v>
      </c>
      <c r="D297" t="s">
        <v>49</v>
      </c>
      <c r="E297" t="s">
        <v>49</v>
      </c>
      <c r="F297" t="s">
        <v>49</v>
      </c>
      <c r="G297" t="s">
        <v>48</v>
      </c>
    </row>
    <row r="298" spans="1:7" x14ac:dyDescent="0.25">
      <c r="A298" s="1">
        <v>37895</v>
      </c>
      <c r="B298" t="s">
        <v>50</v>
      </c>
      <c r="C298" t="s">
        <v>1</v>
      </c>
      <c r="D298">
        <v>104.87061</v>
      </c>
      <c r="E298">
        <v>0.9</v>
      </c>
      <c r="F298">
        <v>-0.1</v>
      </c>
      <c r="G298" t="s">
        <v>48</v>
      </c>
    </row>
    <row r="299" spans="1:7" x14ac:dyDescent="0.25">
      <c r="A299" s="1">
        <v>37895</v>
      </c>
      <c r="B299" t="s">
        <v>50</v>
      </c>
      <c r="C299" t="s">
        <v>2</v>
      </c>
      <c r="D299">
        <v>124.04499</v>
      </c>
      <c r="E299">
        <v>-3.4</v>
      </c>
      <c r="F299">
        <v>10.199999999999999</v>
      </c>
      <c r="G299" t="s">
        <v>48</v>
      </c>
    </row>
    <row r="300" spans="1:7" x14ac:dyDescent="0.25">
      <c r="A300" s="1">
        <v>37895</v>
      </c>
      <c r="B300" t="s">
        <v>51</v>
      </c>
      <c r="C300" t="s">
        <v>1</v>
      </c>
      <c r="D300">
        <v>84.566419999999994</v>
      </c>
      <c r="E300">
        <v>3.4</v>
      </c>
      <c r="F300">
        <v>4.4000000000000004</v>
      </c>
      <c r="G300" t="s">
        <v>48</v>
      </c>
    </row>
    <row r="301" spans="1:7" x14ac:dyDescent="0.25">
      <c r="A301" s="1">
        <v>37895</v>
      </c>
      <c r="B301" t="s">
        <v>51</v>
      </c>
      <c r="C301" t="s">
        <v>2</v>
      </c>
      <c r="D301">
        <v>161.81175999999999</v>
      </c>
      <c r="E301">
        <v>10.7</v>
      </c>
      <c r="F301">
        <v>16.899999999999999</v>
      </c>
      <c r="G301" t="s">
        <v>48</v>
      </c>
    </row>
    <row r="302" spans="1:7" x14ac:dyDescent="0.25">
      <c r="A302" s="1">
        <v>37895</v>
      </c>
      <c r="B302" t="s">
        <v>52</v>
      </c>
      <c r="C302" t="s">
        <v>1</v>
      </c>
      <c r="D302">
        <v>106.18827</v>
      </c>
      <c r="E302">
        <v>0.8</v>
      </c>
      <c r="F302">
        <v>-0.3</v>
      </c>
      <c r="G302" t="s">
        <v>48</v>
      </c>
    </row>
    <row r="303" spans="1:7" x14ac:dyDescent="0.25">
      <c r="A303" s="1">
        <v>37895</v>
      </c>
      <c r="B303" t="s">
        <v>52</v>
      </c>
      <c r="C303" t="s">
        <v>2</v>
      </c>
      <c r="D303">
        <v>99.877970000000005</v>
      </c>
      <c r="E303">
        <v>-8.8000000000000007</v>
      </c>
      <c r="F303">
        <v>7.7</v>
      </c>
      <c r="G303" t="s">
        <v>48</v>
      </c>
    </row>
    <row r="304" spans="1:7" x14ac:dyDescent="0.25">
      <c r="A304" s="1">
        <v>37895</v>
      </c>
      <c r="B304" t="s">
        <v>53</v>
      </c>
      <c r="C304" t="s">
        <v>1</v>
      </c>
      <c r="D304">
        <v>114.43742</v>
      </c>
      <c r="E304">
        <v>-3</v>
      </c>
      <c r="F304">
        <v>-1.3</v>
      </c>
      <c r="G304" t="s">
        <v>48</v>
      </c>
    </row>
    <row r="305" spans="1:7" x14ac:dyDescent="0.25">
      <c r="A305" s="1">
        <v>37895</v>
      </c>
      <c r="B305" t="s">
        <v>53</v>
      </c>
      <c r="C305" t="s">
        <v>2</v>
      </c>
      <c r="D305">
        <v>62.858229999999999</v>
      </c>
      <c r="E305">
        <v>-14.5</v>
      </c>
      <c r="F305">
        <v>-7.4</v>
      </c>
      <c r="G305" t="s">
        <v>48</v>
      </c>
    </row>
    <row r="306" spans="1:7" x14ac:dyDescent="0.25">
      <c r="A306" s="1">
        <v>37895</v>
      </c>
      <c r="B306" t="s">
        <v>54</v>
      </c>
      <c r="C306" t="s">
        <v>1</v>
      </c>
      <c r="D306">
        <v>74.553960000000004</v>
      </c>
      <c r="E306">
        <v>5.8</v>
      </c>
      <c r="F306">
        <v>6.9</v>
      </c>
      <c r="G306" t="s">
        <v>48</v>
      </c>
    </row>
    <row r="307" spans="1:7" x14ac:dyDescent="0.25">
      <c r="A307" s="1">
        <v>37895</v>
      </c>
      <c r="B307" t="s">
        <v>54</v>
      </c>
      <c r="C307" t="s">
        <v>2</v>
      </c>
      <c r="D307">
        <v>109.66141</v>
      </c>
      <c r="E307">
        <v>25.3</v>
      </c>
      <c r="F307">
        <v>31.7</v>
      </c>
      <c r="G307" t="s">
        <v>48</v>
      </c>
    </row>
    <row r="308" spans="1:7" x14ac:dyDescent="0.25">
      <c r="A308" s="1">
        <v>37895</v>
      </c>
      <c r="B308" t="s">
        <v>55</v>
      </c>
      <c r="C308" t="s">
        <v>1</v>
      </c>
      <c r="D308">
        <v>94.012249999999995</v>
      </c>
      <c r="E308">
        <v>-4.4000000000000004</v>
      </c>
      <c r="F308">
        <v>-2.9</v>
      </c>
      <c r="G308" t="s">
        <v>48</v>
      </c>
    </row>
    <row r="309" spans="1:7" x14ac:dyDescent="0.25">
      <c r="A309" s="1">
        <v>37895</v>
      </c>
      <c r="B309" t="s">
        <v>55</v>
      </c>
      <c r="C309" t="s">
        <v>2</v>
      </c>
      <c r="D309">
        <v>91.554820000000007</v>
      </c>
      <c r="E309">
        <v>-9.9</v>
      </c>
      <c r="F309">
        <v>-0.8</v>
      </c>
      <c r="G309" t="s">
        <v>48</v>
      </c>
    </row>
    <row r="310" spans="1:7" x14ac:dyDescent="0.25">
      <c r="A310" s="1">
        <v>37895</v>
      </c>
      <c r="B310" t="s">
        <v>56</v>
      </c>
      <c r="C310" t="s">
        <v>1</v>
      </c>
      <c r="D310">
        <v>111.76173</v>
      </c>
      <c r="E310">
        <v>-0.3</v>
      </c>
      <c r="F310">
        <v>6.8</v>
      </c>
      <c r="G310" t="s">
        <v>48</v>
      </c>
    </row>
    <row r="311" spans="1:7" x14ac:dyDescent="0.25">
      <c r="A311" s="1">
        <v>37895</v>
      </c>
      <c r="B311" t="s">
        <v>56</v>
      </c>
      <c r="C311" t="s">
        <v>2</v>
      </c>
      <c r="D311" t="s">
        <v>49</v>
      </c>
      <c r="E311" t="s">
        <v>49</v>
      </c>
      <c r="F311" t="s">
        <v>49</v>
      </c>
      <c r="G311" t="s">
        <v>48</v>
      </c>
    </row>
    <row r="312" spans="1:7" x14ac:dyDescent="0.25">
      <c r="A312" s="1">
        <v>37926</v>
      </c>
      <c r="B312" t="s">
        <v>50</v>
      </c>
      <c r="C312" t="s">
        <v>1</v>
      </c>
      <c r="D312">
        <v>98.576430000000002</v>
      </c>
      <c r="E312">
        <v>0.8</v>
      </c>
      <c r="F312">
        <v>0</v>
      </c>
      <c r="G312" t="s">
        <v>48</v>
      </c>
    </row>
    <row r="313" spans="1:7" x14ac:dyDescent="0.25">
      <c r="A313" s="1">
        <v>37926</v>
      </c>
      <c r="B313" t="s">
        <v>50</v>
      </c>
      <c r="C313" t="s">
        <v>2</v>
      </c>
      <c r="D313">
        <v>121.9442</v>
      </c>
      <c r="E313">
        <v>-9.1999999999999993</v>
      </c>
      <c r="F313">
        <v>8.1999999999999993</v>
      </c>
      <c r="G313" t="s">
        <v>48</v>
      </c>
    </row>
    <row r="314" spans="1:7" x14ac:dyDescent="0.25">
      <c r="A314" s="1">
        <v>37926</v>
      </c>
      <c r="B314" t="s">
        <v>51</v>
      </c>
      <c r="C314" t="s">
        <v>1</v>
      </c>
      <c r="D314">
        <v>80.715310000000002</v>
      </c>
      <c r="E314">
        <v>4</v>
      </c>
      <c r="F314">
        <v>4.4000000000000004</v>
      </c>
      <c r="G314" t="s">
        <v>48</v>
      </c>
    </row>
    <row r="315" spans="1:7" x14ac:dyDescent="0.25">
      <c r="A315" s="1">
        <v>37926</v>
      </c>
      <c r="B315" t="s">
        <v>51</v>
      </c>
      <c r="C315" t="s">
        <v>2</v>
      </c>
      <c r="D315">
        <v>160.88213999999999</v>
      </c>
      <c r="E315">
        <v>4.9000000000000004</v>
      </c>
      <c r="F315">
        <v>15.6</v>
      </c>
      <c r="G315" t="s">
        <v>48</v>
      </c>
    </row>
    <row r="316" spans="1:7" x14ac:dyDescent="0.25">
      <c r="A316" s="1">
        <v>37926</v>
      </c>
      <c r="B316" t="s">
        <v>52</v>
      </c>
      <c r="C316" t="s">
        <v>1</v>
      </c>
      <c r="D316">
        <v>99.737799999999993</v>
      </c>
      <c r="E316">
        <v>0.7</v>
      </c>
      <c r="F316">
        <v>-0.2</v>
      </c>
      <c r="G316" t="s">
        <v>48</v>
      </c>
    </row>
    <row r="317" spans="1:7" x14ac:dyDescent="0.25">
      <c r="A317" s="1">
        <v>37926</v>
      </c>
      <c r="B317" t="s">
        <v>52</v>
      </c>
      <c r="C317" t="s">
        <v>2</v>
      </c>
      <c r="D317">
        <v>97.672989999999999</v>
      </c>
      <c r="E317">
        <v>-14.6</v>
      </c>
      <c r="F317">
        <v>5.4</v>
      </c>
      <c r="G317" t="s">
        <v>48</v>
      </c>
    </row>
    <row r="318" spans="1:7" x14ac:dyDescent="0.25">
      <c r="A318" s="1">
        <v>37926</v>
      </c>
      <c r="B318" t="s">
        <v>53</v>
      </c>
      <c r="C318" t="s">
        <v>1</v>
      </c>
      <c r="D318">
        <v>97.891980000000004</v>
      </c>
      <c r="E318">
        <v>-2.5</v>
      </c>
      <c r="F318">
        <v>-1.4</v>
      </c>
      <c r="G318" t="s">
        <v>48</v>
      </c>
    </row>
    <row r="319" spans="1:7" x14ac:dyDescent="0.25">
      <c r="A319" s="1">
        <v>37926</v>
      </c>
      <c r="B319" t="s">
        <v>53</v>
      </c>
      <c r="C319" t="s">
        <v>2</v>
      </c>
      <c r="D319">
        <v>60.436689999999999</v>
      </c>
      <c r="E319">
        <v>-14</v>
      </c>
      <c r="F319">
        <v>-8.1</v>
      </c>
      <c r="G319" t="s">
        <v>48</v>
      </c>
    </row>
    <row r="320" spans="1:7" x14ac:dyDescent="0.25">
      <c r="A320" s="1">
        <v>37926</v>
      </c>
      <c r="B320" t="s">
        <v>54</v>
      </c>
      <c r="C320" t="s">
        <v>1</v>
      </c>
      <c r="D320">
        <v>71.310169999999999</v>
      </c>
      <c r="E320">
        <v>1.7</v>
      </c>
      <c r="F320">
        <v>6.4</v>
      </c>
      <c r="G320" t="s">
        <v>48</v>
      </c>
    </row>
    <row r="321" spans="1:7" x14ac:dyDescent="0.25">
      <c r="A321" s="1">
        <v>37926</v>
      </c>
      <c r="B321" t="s">
        <v>54</v>
      </c>
      <c r="C321" t="s">
        <v>2</v>
      </c>
      <c r="D321">
        <v>77.706720000000004</v>
      </c>
      <c r="E321">
        <v>-25.1</v>
      </c>
      <c r="F321">
        <v>25.1</v>
      </c>
      <c r="G321" t="s">
        <v>48</v>
      </c>
    </row>
    <row r="322" spans="1:7" x14ac:dyDescent="0.25">
      <c r="A322" s="1">
        <v>37926</v>
      </c>
      <c r="B322" t="s">
        <v>55</v>
      </c>
      <c r="C322" t="s">
        <v>1</v>
      </c>
      <c r="D322">
        <v>87.414699999999996</v>
      </c>
      <c r="E322">
        <v>-8</v>
      </c>
      <c r="F322">
        <v>-3.4</v>
      </c>
      <c r="G322" t="s">
        <v>48</v>
      </c>
    </row>
    <row r="323" spans="1:7" x14ac:dyDescent="0.25">
      <c r="A323" s="1">
        <v>37926</v>
      </c>
      <c r="B323" t="s">
        <v>55</v>
      </c>
      <c r="C323" t="s">
        <v>2</v>
      </c>
      <c r="D323">
        <v>90.285309999999996</v>
      </c>
      <c r="E323">
        <v>-6</v>
      </c>
      <c r="F323">
        <v>-1.3</v>
      </c>
      <c r="G323" t="s">
        <v>48</v>
      </c>
    </row>
    <row r="324" spans="1:7" x14ac:dyDescent="0.25">
      <c r="A324" s="1">
        <v>37926</v>
      </c>
      <c r="B324" t="s">
        <v>56</v>
      </c>
      <c r="C324" t="s">
        <v>1</v>
      </c>
      <c r="D324">
        <v>110.50236</v>
      </c>
      <c r="E324">
        <v>2.9</v>
      </c>
      <c r="F324">
        <v>6.4</v>
      </c>
      <c r="G324" t="s">
        <v>48</v>
      </c>
    </row>
    <row r="325" spans="1:7" x14ac:dyDescent="0.25">
      <c r="A325" s="1">
        <v>37926</v>
      </c>
      <c r="B325" t="s">
        <v>56</v>
      </c>
      <c r="C325" t="s">
        <v>2</v>
      </c>
      <c r="D325" t="s">
        <v>49</v>
      </c>
      <c r="E325" t="s">
        <v>49</v>
      </c>
      <c r="F325" t="s">
        <v>49</v>
      </c>
      <c r="G325" t="s">
        <v>48</v>
      </c>
    </row>
    <row r="326" spans="1:7" x14ac:dyDescent="0.25">
      <c r="A326" s="1">
        <v>37956</v>
      </c>
      <c r="B326" t="s">
        <v>50</v>
      </c>
      <c r="C326" t="s">
        <v>1</v>
      </c>
      <c r="D326">
        <v>90.744339999999994</v>
      </c>
      <c r="E326">
        <v>4.4000000000000004</v>
      </c>
      <c r="F326">
        <v>0.3</v>
      </c>
      <c r="G326">
        <v>0.3</v>
      </c>
    </row>
    <row r="327" spans="1:7" x14ac:dyDescent="0.25">
      <c r="A327" s="1">
        <v>37956</v>
      </c>
      <c r="B327" t="s">
        <v>50</v>
      </c>
      <c r="C327" t="s">
        <v>2</v>
      </c>
      <c r="D327">
        <v>132.50726</v>
      </c>
      <c r="E327">
        <v>0.3</v>
      </c>
      <c r="F327">
        <v>7.5</v>
      </c>
      <c r="G327">
        <v>7.5</v>
      </c>
    </row>
    <row r="328" spans="1:7" x14ac:dyDescent="0.25">
      <c r="A328" s="1">
        <v>37956</v>
      </c>
      <c r="B328" t="s">
        <v>51</v>
      </c>
      <c r="C328" t="s">
        <v>1</v>
      </c>
      <c r="D328">
        <v>81.658829999999995</v>
      </c>
      <c r="E328">
        <v>10.199999999999999</v>
      </c>
      <c r="F328">
        <v>4.8</v>
      </c>
      <c r="G328">
        <v>4.8</v>
      </c>
    </row>
    <row r="329" spans="1:7" x14ac:dyDescent="0.25">
      <c r="A329" s="1">
        <v>37956</v>
      </c>
      <c r="B329" t="s">
        <v>51</v>
      </c>
      <c r="C329" t="s">
        <v>2</v>
      </c>
      <c r="D329">
        <v>156.97461999999999</v>
      </c>
      <c r="E329">
        <v>-0.7</v>
      </c>
      <c r="F329">
        <v>14.1</v>
      </c>
      <c r="G329">
        <v>14.1</v>
      </c>
    </row>
    <row r="330" spans="1:7" x14ac:dyDescent="0.25">
      <c r="A330" s="1">
        <v>37956</v>
      </c>
      <c r="B330" t="s">
        <v>52</v>
      </c>
      <c r="C330" t="s">
        <v>1</v>
      </c>
      <c r="D330">
        <v>91.349549999999994</v>
      </c>
      <c r="E330">
        <v>4.0999999999999996</v>
      </c>
      <c r="F330">
        <v>0.1</v>
      </c>
      <c r="G330">
        <v>0.1</v>
      </c>
    </row>
    <row r="331" spans="1:7" x14ac:dyDescent="0.25">
      <c r="A331" s="1">
        <v>37956</v>
      </c>
      <c r="B331" t="s">
        <v>52</v>
      </c>
      <c r="C331" t="s">
        <v>2</v>
      </c>
      <c r="D331">
        <v>111.19347</v>
      </c>
      <c r="E331">
        <v>0.8</v>
      </c>
      <c r="F331">
        <v>5</v>
      </c>
      <c r="G331">
        <v>5</v>
      </c>
    </row>
    <row r="332" spans="1:7" x14ac:dyDescent="0.25">
      <c r="A332" s="1">
        <v>37956</v>
      </c>
      <c r="B332" t="s">
        <v>53</v>
      </c>
      <c r="C332" t="s">
        <v>1</v>
      </c>
      <c r="D332">
        <v>86.269109999999998</v>
      </c>
      <c r="E332">
        <v>-2</v>
      </c>
      <c r="F332">
        <v>-1.5</v>
      </c>
      <c r="G332">
        <v>-1.5</v>
      </c>
    </row>
    <row r="333" spans="1:7" x14ac:dyDescent="0.25">
      <c r="A333" s="1">
        <v>37956</v>
      </c>
      <c r="B333" t="s">
        <v>53</v>
      </c>
      <c r="C333" t="s">
        <v>2</v>
      </c>
      <c r="D333">
        <v>64.517539999999997</v>
      </c>
      <c r="E333">
        <v>2.6</v>
      </c>
      <c r="F333">
        <v>-7.1</v>
      </c>
      <c r="G333">
        <v>-7.1</v>
      </c>
    </row>
    <row r="334" spans="1:7" x14ac:dyDescent="0.25">
      <c r="A334" s="1">
        <v>37956</v>
      </c>
      <c r="B334" t="s">
        <v>54</v>
      </c>
      <c r="C334" t="s">
        <v>1</v>
      </c>
      <c r="D334">
        <v>71.941310000000001</v>
      </c>
      <c r="E334">
        <v>5.0999999999999996</v>
      </c>
      <c r="F334">
        <v>6.2</v>
      </c>
      <c r="G334">
        <v>6.2</v>
      </c>
    </row>
    <row r="335" spans="1:7" x14ac:dyDescent="0.25">
      <c r="A335" s="1">
        <v>37956</v>
      </c>
      <c r="B335" t="s">
        <v>54</v>
      </c>
      <c r="C335" t="s">
        <v>2</v>
      </c>
      <c r="D335">
        <v>98.037509999999997</v>
      </c>
      <c r="E335">
        <v>0.4</v>
      </c>
      <c r="F335">
        <v>22.7</v>
      </c>
      <c r="G335">
        <v>22.7</v>
      </c>
    </row>
    <row r="336" spans="1:7" x14ac:dyDescent="0.25">
      <c r="A336" s="1">
        <v>37956</v>
      </c>
      <c r="B336" t="s">
        <v>55</v>
      </c>
      <c r="C336" t="s">
        <v>1</v>
      </c>
      <c r="D336">
        <v>82.983750000000001</v>
      </c>
      <c r="E336">
        <v>-5.5</v>
      </c>
      <c r="F336">
        <v>-3.6</v>
      </c>
      <c r="G336">
        <v>-3.6</v>
      </c>
    </row>
    <row r="337" spans="1:7" x14ac:dyDescent="0.25">
      <c r="A337" s="1">
        <v>37956</v>
      </c>
      <c r="B337" t="s">
        <v>55</v>
      </c>
      <c r="C337" t="s">
        <v>2</v>
      </c>
      <c r="D337">
        <v>80.442549999999997</v>
      </c>
      <c r="E337">
        <v>-5.9</v>
      </c>
      <c r="F337">
        <v>-1.7</v>
      </c>
      <c r="G337">
        <v>-1.7</v>
      </c>
    </row>
    <row r="338" spans="1:7" x14ac:dyDescent="0.25">
      <c r="A338" s="1">
        <v>37956</v>
      </c>
      <c r="B338" t="s">
        <v>56</v>
      </c>
      <c r="C338" t="s">
        <v>1</v>
      </c>
      <c r="D338">
        <v>108.76751</v>
      </c>
      <c r="E338">
        <v>1.2</v>
      </c>
      <c r="F338">
        <v>6</v>
      </c>
      <c r="G338">
        <v>6</v>
      </c>
    </row>
    <row r="339" spans="1:7" x14ac:dyDescent="0.25">
      <c r="A339" s="1">
        <v>37956</v>
      </c>
      <c r="B339" t="s">
        <v>56</v>
      </c>
      <c r="C339" t="s">
        <v>2</v>
      </c>
      <c r="D339" t="s">
        <v>49</v>
      </c>
      <c r="E339" t="s">
        <v>49</v>
      </c>
      <c r="F339" t="s">
        <v>49</v>
      </c>
      <c r="G339" t="s">
        <v>49</v>
      </c>
    </row>
    <row r="340" spans="1:7" x14ac:dyDescent="0.25">
      <c r="A340" s="1">
        <v>37987</v>
      </c>
      <c r="B340" t="s">
        <v>50</v>
      </c>
      <c r="C340" t="s">
        <v>1</v>
      </c>
      <c r="D340">
        <v>89.484909999999999</v>
      </c>
      <c r="E340">
        <v>3.8</v>
      </c>
      <c r="F340">
        <v>3.8</v>
      </c>
      <c r="G340">
        <v>0.4</v>
      </c>
    </row>
    <row r="341" spans="1:7" x14ac:dyDescent="0.25">
      <c r="A341" s="1">
        <v>37987</v>
      </c>
      <c r="B341" t="s">
        <v>50</v>
      </c>
      <c r="C341" t="s">
        <v>2</v>
      </c>
      <c r="D341">
        <v>131.52145999999999</v>
      </c>
      <c r="E341">
        <v>2.7</v>
      </c>
      <c r="F341">
        <v>2.7</v>
      </c>
      <c r="G341">
        <v>6.6</v>
      </c>
    </row>
    <row r="342" spans="1:7" x14ac:dyDescent="0.25">
      <c r="A342" s="1">
        <v>37987</v>
      </c>
      <c r="B342" t="s">
        <v>51</v>
      </c>
      <c r="C342" t="s">
        <v>1</v>
      </c>
      <c r="D342">
        <v>79.370469999999997</v>
      </c>
      <c r="E342">
        <v>-0.1</v>
      </c>
      <c r="F342">
        <v>-0.1</v>
      </c>
      <c r="G342">
        <v>4</v>
      </c>
    </row>
    <row r="343" spans="1:7" x14ac:dyDescent="0.25">
      <c r="A343" s="1">
        <v>37987</v>
      </c>
      <c r="B343" t="s">
        <v>51</v>
      </c>
      <c r="C343" t="s">
        <v>2</v>
      </c>
      <c r="D343">
        <v>152.72721999999999</v>
      </c>
      <c r="E343">
        <v>-0.2</v>
      </c>
      <c r="F343">
        <v>-0.2</v>
      </c>
      <c r="G343">
        <v>11.3</v>
      </c>
    </row>
    <row r="344" spans="1:7" x14ac:dyDescent="0.25">
      <c r="A344" s="1">
        <v>37987</v>
      </c>
      <c r="B344" t="s">
        <v>52</v>
      </c>
      <c r="C344" t="s">
        <v>1</v>
      </c>
      <c r="D344">
        <v>90.154560000000004</v>
      </c>
      <c r="E344">
        <v>4</v>
      </c>
      <c r="F344">
        <v>4</v>
      </c>
      <c r="G344">
        <v>0.3</v>
      </c>
    </row>
    <row r="345" spans="1:7" x14ac:dyDescent="0.25">
      <c r="A345" s="1">
        <v>37987</v>
      </c>
      <c r="B345" t="s">
        <v>52</v>
      </c>
      <c r="C345" t="s">
        <v>2</v>
      </c>
      <c r="D345">
        <v>111.23951</v>
      </c>
      <c r="E345">
        <v>3.9</v>
      </c>
      <c r="F345">
        <v>3.9</v>
      </c>
      <c r="G345">
        <v>4.7</v>
      </c>
    </row>
    <row r="346" spans="1:7" x14ac:dyDescent="0.25">
      <c r="A346" s="1">
        <v>37987</v>
      </c>
      <c r="B346" t="s">
        <v>53</v>
      </c>
      <c r="C346" t="s">
        <v>1</v>
      </c>
      <c r="D346">
        <v>82.924869999999999</v>
      </c>
      <c r="E346">
        <v>-1.3</v>
      </c>
      <c r="F346">
        <v>-1.3</v>
      </c>
      <c r="G346">
        <v>-1.7</v>
      </c>
    </row>
    <row r="347" spans="1:7" x14ac:dyDescent="0.25">
      <c r="A347" s="1">
        <v>37987</v>
      </c>
      <c r="B347" t="s">
        <v>53</v>
      </c>
      <c r="C347" t="s">
        <v>2</v>
      </c>
      <c r="D347">
        <v>58.332369999999997</v>
      </c>
      <c r="E347">
        <v>-4.5</v>
      </c>
      <c r="F347">
        <v>-4.5</v>
      </c>
      <c r="G347">
        <v>-5.8</v>
      </c>
    </row>
    <row r="348" spans="1:7" x14ac:dyDescent="0.25">
      <c r="A348" s="1">
        <v>37987</v>
      </c>
      <c r="B348" t="s">
        <v>54</v>
      </c>
      <c r="C348" t="s">
        <v>1</v>
      </c>
      <c r="D348">
        <v>74.533360000000002</v>
      </c>
      <c r="E348">
        <v>6.8</v>
      </c>
      <c r="F348">
        <v>6.8</v>
      </c>
      <c r="G348">
        <v>6.3</v>
      </c>
    </row>
    <row r="349" spans="1:7" x14ac:dyDescent="0.25">
      <c r="A349" s="1">
        <v>37987</v>
      </c>
      <c r="B349" t="s">
        <v>54</v>
      </c>
      <c r="C349" t="s">
        <v>2</v>
      </c>
      <c r="D349">
        <v>107.4117</v>
      </c>
      <c r="E349">
        <v>4.4000000000000004</v>
      </c>
      <c r="F349">
        <v>4.4000000000000004</v>
      </c>
      <c r="G349">
        <v>19.2</v>
      </c>
    </row>
    <row r="350" spans="1:7" x14ac:dyDescent="0.25">
      <c r="A350" s="1">
        <v>37987</v>
      </c>
      <c r="B350" t="s">
        <v>55</v>
      </c>
      <c r="C350" t="s">
        <v>1</v>
      </c>
      <c r="D350">
        <v>84.788920000000005</v>
      </c>
      <c r="E350">
        <v>-1.7</v>
      </c>
      <c r="F350">
        <v>-1.7</v>
      </c>
      <c r="G350">
        <v>-3.9</v>
      </c>
    </row>
    <row r="351" spans="1:7" x14ac:dyDescent="0.25">
      <c r="A351" s="1">
        <v>37987</v>
      </c>
      <c r="B351" t="s">
        <v>55</v>
      </c>
      <c r="C351" t="s">
        <v>2</v>
      </c>
      <c r="D351">
        <v>86.934920000000005</v>
      </c>
      <c r="E351">
        <v>2.7</v>
      </c>
      <c r="F351">
        <v>2.7</v>
      </c>
      <c r="G351">
        <v>-1.6</v>
      </c>
    </row>
    <row r="352" spans="1:7" x14ac:dyDescent="0.25">
      <c r="A352" s="1">
        <v>37987</v>
      </c>
      <c r="B352" t="s">
        <v>56</v>
      </c>
      <c r="C352" t="s">
        <v>1</v>
      </c>
      <c r="D352">
        <v>106.73845</v>
      </c>
      <c r="E352">
        <v>-0.1</v>
      </c>
      <c r="F352">
        <v>-0.1</v>
      </c>
      <c r="G352">
        <v>5.0999999999999996</v>
      </c>
    </row>
    <row r="353" spans="1:7" x14ac:dyDescent="0.25">
      <c r="A353" s="1">
        <v>37987</v>
      </c>
      <c r="B353" t="s">
        <v>56</v>
      </c>
      <c r="C353" t="s">
        <v>2</v>
      </c>
      <c r="D353" t="s">
        <v>49</v>
      </c>
      <c r="E353" t="s">
        <v>49</v>
      </c>
      <c r="F353" t="s">
        <v>49</v>
      </c>
      <c r="G353" t="s">
        <v>49</v>
      </c>
    </row>
    <row r="354" spans="1:7" x14ac:dyDescent="0.25">
      <c r="A354" s="1">
        <v>38018</v>
      </c>
      <c r="B354" t="s">
        <v>50</v>
      </c>
      <c r="C354" t="s">
        <v>1</v>
      </c>
      <c r="D354">
        <v>86.272260000000003</v>
      </c>
      <c r="E354">
        <v>3.1</v>
      </c>
      <c r="F354">
        <v>3.5</v>
      </c>
      <c r="G354">
        <v>0.5</v>
      </c>
    </row>
    <row r="355" spans="1:7" x14ac:dyDescent="0.25">
      <c r="A355" s="1">
        <v>38018</v>
      </c>
      <c r="B355" t="s">
        <v>50</v>
      </c>
      <c r="C355" t="s">
        <v>2</v>
      </c>
      <c r="D355">
        <v>125.12788999999999</v>
      </c>
      <c r="E355">
        <v>0.7</v>
      </c>
      <c r="F355">
        <v>1.7</v>
      </c>
      <c r="G355">
        <v>5.0999999999999996</v>
      </c>
    </row>
    <row r="356" spans="1:7" x14ac:dyDescent="0.25">
      <c r="A356" s="1">
        <v>38018</v>
      </c>
      <c r="B356" t="s">
        <v>51</v>
      </c>
      <c r="C356" t="s">
        <v>1</v>
      </c>
      <c r="D356">
        <v>76.819519999999997</v>
      </c>
      <c r="E356">
        <v>4.4000000000000004</v>
      </c>
      <c r="F356">
        <v>2.1</v>
      </c>
      <c r="G356">
        <v>3.8</v>
      </c>
    </row>
    <row r="357" spans="1:7" x14ac:dyDescent="0.25">
      <c r="A357" s="1">
        <v>38018</v>
      </c>
      <c r="B357" t="s">
        <v>51</v>
      </c>
      <c r="C357" t="s">
        <v>2</v>
      </c>
      <c r="D357">
        <v>149.68942999999999</v>
      </c>
      <c r="E357">
        <v>3</v>
      </c>
      <c r="F357">
        <v>1.3</v>
      </c>
      <c r="G357">
        <v>9.1</v>
      </c>
    </row>
    <row r="358" spans="1:7" x14ac:dyDescent="0.25">
      <c r="A358" s="1">
        <v>38018</v>
      </c>
      <c r="B358" t="s">
        <v>52</v>
      </c>
      <c r="C358" t="s">
        <v>1</v>
      </c>
      <c r="D358">
        <v>86.899039999999999</v>
      </c>
      <c r="E358">
        <v>3.1</v>
      </c>
      <c r="F358">
        <v>3.6</v>
      </c>
      <c r="G358">
        <v>0.3</v>
      </c>
    </row>
    <row r="359" spans="1:7" x14ac:dyDescent="0.25">
      <c r="A359" s="1">
        <v>38018</v>
      </c>
      <c r="B359" t="s">
        <v>52</v>
      </c>
      <c r="C359" t="s">
        <v>2</v>
      </c>
      <c r="D359">
        <v>104.58798</v>
      </c>
      <c r="E359">
        <v>-0.2</v>
      </c>
      <c r="F359">
        <v>1.9</v>
      </c>
      <c r="G359">
        <v>3.5</v>
      </c>
    </row>
    <row r="360" spans="1:7" x14ac:dyDescent="0.25">
      <c r="A360" s="1">
        <v>38018</v>
      </c>
      <c r="B360" t="s">
        <v>53</v>
      </c>
      <c r="C360" t="s">
        <v>1</v>
      </c>
      <c r="D360">
        <v>77.798400000000001</v>
      </c>
      <c r="E360">
        <v>1.8</v>
      </c>
      <c r="F360">
        <v>0.2</v>
      </c>
      <c r="G360">
        <v>-1.6</v>
      </c>
    </row>
    <row r="361" spans="1:7" x14ac:dyDescent="0.25">
      <c r="A361" s="1">
        <v>38018</v>
      </c>
      <c r="B361" t="s">
        <v>53</v>
      </c>
      <c r="C361" t="s">
        <v>2</v>
      </c>
      <c r="D361">
        <v>43.155050000000003</v>
      </c>
      <c r="E361">
        <v>-18.2</v>
      </c>
      <c r="F361">
        <v>-10.9</v>
      </c>
      <c r="G361">
        <v>-6.3</v>
      </c>
    </row>
    <row r="362" spans="1:7" x14ac:dyDescent="0.25">
      <c r="A362" s="1">
        <v>38018</v>
      </c>
      <c r="B362" t="s">
        <v>54</v>
      </c>
      <c r="C362" t="s">
        <v>1</v>
      </c>
      <c r="D362">
        <v>69.983059999999995</v>
      </c>
      <c r="E362">
        <v>6.3</v>
      </c>
      <c r="F362">
        <v>6.5</v>
      </c>
      <c r="G362">
        <v>6</v>
      </c>
    </row>
    <row r="363" spans="1:7" x14ac:dyDescent="0.25">
      <c r="A363" s="1">
        <v>38018</v>
      </c>
      <c r="B363" t="s">
        <v>54</v>
      </c>
      <c r="C363" t="s">
        <v>2</v>
      </c>
      <c r="D363">
        <v>102.30338</v>
      </c>
      <c r="E363">
        <v>5</v>
      </c>
      <c r="F363">
        <v>4.7</v>
      </c>
      <c r="G363">
        <v>16</v>
      </c>
    </row>
    <row r="364" spans="1:7" x14ac:dyDescent="0.25">
      <c r="A364" s="1">
        <v>38018</v>
      </c>
      <c r="B364" t="s">
        <v>55</v>
      </c>
      <c r="C364" t="s">
        <v>1</v>
      </c>
      <c r="D364">
        <v>80.331879999999998</v>
      </c>
      <c r="E364">
        <v>-3.7</v>
      </c>
      <c r="F364">
        <v>-2.7</v>
      </c>
      <c r="G364">
        <v>-4.3</v>
      </c>
    </row>
    <row r="365" spans="1:7" x14ac:dyDescent="0.25">
      <c r="A365" s="1">
        <v>38018</v>
      </c>
      <c r="B365" t="s">
        <v>55</v>
      </c>
      <c r="C365" t="s">
        <v>2</v>
      </c>
      <c r="D365">
        <v>80.596969999999999</v>
      </c>
      <c r="E365">
        <v>-13</v>
      </c>
      <c r="F365">
        <v>-5.5</v>
      </c>
      <c r="G365">
        <v>-4</v>
      </c>
    </row>
    <row r="366" spans="1:7" x14ac:dyDescent="0.25">
      <c r="A366" s="1">
        <v>38018</v>
      </c>
      <c r="B366" t="s">
        <v>56</v>
      </c>
      <c r="C366" t="s">
        <v>1</v>
      </c>
      <c r="D366">
        <v>105.42162</v>
      </c>
      <c r="E366">
        <v>5.8</v>
      </c>
      <c r="F366">
        <v>2.8</v>
      </c>
      <c r="G366">
        <v>5</v>
      </c>
    </row>
    <row r="367" spans="1:7" x14ac:dyDescent="0.25">
      <c r="A367" s="1">
        <v>38018</v>
      </c>
      <c r="B367" t="s">
        <v>56</v>
      </c>
      <c r="C367" t="s">
        <v>2</v>
      </c>
      <c r="D367" t="s">
        <v>49</v>
      </c>
      <c r="E367" t="s">
        <v>49</v>
      </c>
      <c r="F367" t="s">
        <v>49</v>
      </c>
      <c r="G367" t="s">
        <v>49</v>
      </c>
    </row>
    <row r="368" spans="1:7" x14ac:dyDescent="0.25">
      <c r="A368" s="1">
        <v>38047</v>
      </c>
      <c r="B368" t="s">
        <v>50</v>
      </c>
      <c r="C368" t="s">
        <v>1</v>
      </c>
      <c r="D368">
        <v>101.29662999999999</v>
      </c>
      <c r="E368">
        <v>12.3</v>
      </c>
      <c r="F368">
        <v>6.5</v>
      </c>
      <c r="G368">
        <v>1.5</v>
      </c>
    </row>
    <row r="369" spans="1:7" x14ac:dyDescent="0.25">
      <c r="A369" s="1">
        <v>38047</v>
      </c>
      <c r="B369" t="s">
        <v>50</v>
      </c>
      <c r="C369" t="s">
        <v>2</v>
      </c>
      <c r="D369">
        <v>132.45621</v>
      </c>
      <c r="E369">
        <v>3.6</v>
      </c>
      <c r="F369">
        <v>2.2999999999999998</v>
      </c>
      <c r="G369">
        <v>3.8</v>
      </c>
    </row>
    <row r="370" spans="1:7" x14ac:dyDescent="0.25">
      <c r="A370" s="1">
        <v>38047</v>
      </c>
      <c r="B370" t="s">
        <v>51</v>
      </c>
      <c r="C370" t="s">
        <v>1</v>
      </c>
      <c r="D370">
        <v>82.812560000000005</v>
      </c>
      <c r="E370">
        <v>-0.6</v>
      </c>
      <c r="F370">
        <v>1.1000000000000001</v>
      </c>
      <c r="G370">
        <v>3.2</v>
      </c>
    </row>
    <row r="371" spans="1:7" x14ac:dyDescent="0.25">
      <c r="A371" s="1">
        <v>38047</v>
      </c>
      <c r="B371" t="s">
        <v>51</v>
      </c>
      <c r="C371" t="s">
        <v>2</v>
      </c>
      <c r="D371">
        <v>150.32715999999999</v>
      </c>
      <c r="E371">
        <v>-4.5999999999999996</v>
      </c>
      <c r="F371">
        <v>-0.7</v>
      </c>
      <c r="G371">
        <v>6.4</v>
      </c>
    </row>
    <row r="372" spans="1:7" x14ac:dyDescent="0.25">
      <c r="A372" s="1">
        <v>38047</v>
      </c>
      <c r="B372" t="s">
        <v>52</v>
      </c>
      <c r="C372" t="s">
        <v>1</v>
      </c>
      <c r="D372">
        <v>102.49825</v>
      </c>
      <c r="E372">
        <v>13</v>
      </c>
      <c r="F372">
        <v>6.8</v>
      </c>
      <c r="G372">
        <v>1.4</v>
      </c>
    </row>
    <row r="373" spans="1:7" x14ac:dyDescent="0.25">
      <c r="A373" s="1">
        <v>38047</v>
      </c>
      <c r="B373" t="s">
        <v>52</v>
      </c>
      <c r="C373" t="s">
        <v>2</v>
      </c>
      <c r="D373">
        <v>113.01849</v>
      </c>
      <c r="E373">
        <v>7</v>
      </c>
      <c r="F373">
        <v>3.6</v>
      </c>
      <c r="G373">
        <v>2.7</v>
      </c>
    </row>
    <row r="374" spans="1:7" x14ac:dyDescent="0.25">
      <c r="A374" s="1">
        <v>38047</v>
      </c>
      <c r="B374" t="s">
        <v>53</v>
      </c>
      <c r="C374" t="s">
        <v>1</v>
      </c>
      <c r="D374">
        <v>88.240459999999999</v>
      </c>
      <c r="E374">
        <v>9.3000000000000007</v>
      </c>
      <c r="F374">
        <v>3.3</v>
      </c>
      <c r="G374">
        <v>-0.9</v>
      </c>
    </row>
    <row r="375" spans="1:7" x14ac:dyDescent="0.25">
      <c r="A375" s="1">
        <v>38047</v>
      </c>
      <c r="B375" t="s">
        <v>53</v>
      </c>
      <c r="C375" t="s">
        <v>2</v>
      </c>
      <c r="D375">
        <v>66.723370000000003</v>
      </c>
      <c r="E375">
        <v>68.2</v>
      </c>
      <c r="F375">
        <v>9.6</v>
      </c>
      <c r="G375">
        <v>0.3</v>
      </c>
    </row>
    <row r="376" spans="1:7" x14ac:dyDescent="0.25">
      <c r="A376" s="1">
        <v>38047</v>
      </c>
      <c r="B376" t="s">
        <v>54</v>
      </c>
      <c r="C376" t="s">
        <v>1</v>
      </c>
      <c r="D376">
        <v>75.839749999999995</v>
      </c>
      <c r="E376">
        <v>9.9</v>
      </c>
      <c r="F376">
        <v>7.7</v>
      </c>
      <c r="G376">
        <v>6.3</v>
      </c>
    </row>
    <row r="377" spans="1:7" x14ac:dyDescent="0.25">
      <c r="A377" s="1">
        <v>38047</v>
      </c>
      <c r="B377" t="s">
        <v>54</v>
      </c>
      <c r="C377" t="s">
        <v>2</v>
      </c>
      <c r="D377">
        <v>98.997929999999997</v>
      </c>
      <c r="E377">
        <v>3.5</v>
      </c>
      <c r="F377">
        <v>4.3</v>
      </c>
      <c r="G377">
        <v>11.9</v>
      </c>
    </row>
    <row r="378" spans="1:7" x14ac:dyDescent="0.25">
      <c r="A378" s="1">
        <v>38047</v>
      </c>
      <c r="B378" t="s">
        <v>55</v>
      </c>
      <c r="C378" t="s">
        <v>1</v>
      </c>
      <c r="D378">
        <v>91.053139999999999</v>
      </c>
      <c r="E378">
        <v>4</v>
      </c>
      <c r="F378">
        <v>-0.4</v>
      </c>
      <c r="G378">
        <v>-3.9</v>
      </c>
    </row>
    <row r="379" spans="1:7" x14ac:dyDescent="0.25">
      <c r="A379" s="1">
        <v>38047</v>
      </c>
      <c r="B379" t="s">
        <v>55</v>
      </c>
      <c r="C379" t="s">
        <v>2</v>
      </c>
      <c r="D379">
        <v>96.072509999999994</v>
      </c>
      <c r="E379">
        <v>12.5</v>
      </c>
      <c r="F379">
        <v>0.4</v>
      </c>
      <c r="G379">
        <v>-3</v>
      </c>
    </row>
    <row r="380" spans="1:7" x14ac:dyDescent="0.25">
      <c r="A380" s="1">
        <v>38047</v>
      </c>
      <c r="B380" t="s">
        <v>56</v>
      </c>
      <c r="C380" t="s">
        <v>1</v>
      </c>
      <c r="D380">
        <v>114.30283</v>
      </c>
      <c r="E380">
        <v>0.8</v>
      </c>
      <c r="F380">
        <v>2.1</v>
      </c>
      <c r="G380">
        <v>4.0999999999999996</v>
      </c>
    </row>
    <row r="381" spans="1:7" x14ac:dyDescent="0.25">
      <c r="A381" s="1">
        <v>38047</v>
      </c>
      <c r="B381" t="s">
        <v>56</v>
      </c>
      <c r="C381" t="s">
        <v>2</v>
      </c>
      <c r="D381" t="s">
        <v>49</v>
      </c>
      <c r="E381" t="s">
        <v>49</v>
      </c>
      <c r="F381" t="s">
        <v>49</v>
      </c>
      <c r="G381" t="s">
        <v>49</v>
      </c>
    </row>
    <row r="382" spans="1:7" x14ac:dyDescent="0.25">
      <c r="A382" s="1">
        <v>38078</v>
      </c>
      <c r="B382" t="s">
        <v>50</v>
      </c>
      <c r="C382" t="s">
        <v>1</v>
      </c>
      <c r="D382">
        <v>95.787149999999997</v>
      </c>
      <c r="E382">
        <v>7.4</v>
      </c>
      <c r="F382">
        <v>6.8</v>
      </c>
      <c r="G382">
        <v>2.4</v>
      </c>
    </row>
    <row r="383" spans="1:7" x14ac:dyDescent="0.25">
      <c r="A383" s="1">
        <v>38078</v>
      </c>
      <c r="B383" t="s">
        <v>50</v>
      </c>
      <c r="C383" t="s">
        <v>2</v>
      </c>
      <c r="D383">
        <v>129.01292000000001</v>
      </c>
      <c r="E383">
        <v>6.3</v>
      </c>
      <c r="F383">
        <v>3.3</v>
      </c>
      <c r="G383">
        <v>3.6</v>
      </c>
    </row>
    <row r="384" spans="1:7" x14ac:dyDescent="0.25">
      <c r="A384" s="1">
        <v>38078</v>
      </c>
      <c r="B384" t="s">
        <v>51</v>
      </c>
      <c r="C384" t="s">
        <v>1</v>
      </c>
      <c r="D384">
        <v>80.754440000000002</v>
      </c>
      <c r="E384">
        <v>0.9</v>
      </c>
      <c r="F384">
        <v>1.1000000000000001</v>
      </c>
      <c r="G384">
        <v>3</v>
      </c>
    </row>
    <row r="385" spans="1:7" x14ac:dyDescent="0.25">
      <c r="A385" s="1">
        <v>38078</v>
      </c>
      <c r="B385" t="s">
        <v>51</v>
      </c>
      <c r="C385" t="s">
        <v>2</v>
      </c>
      <c r="D385">
        <v>155.77958000000001</v>
      </c>
      <c r="E385">
        <v>10.4</v>
      </c>
      <c r="F385">
        <v>1.9</v>
      </c>
      <c r="G385">
        <v>7.1</v>
      </c>
    </row>
    <row r="386" spans="1:7" x14ac:dyDescent="0.25">
      <c r="A386" s="1">
        <v>38078</v>
      </c>
      <c r="B386" t="s">
        <v>52</v>
      </c>
      <c r="C386" t="s">
        <v>1</v>
      </c>
      <c r="D386">
        <v>96.769170000000003</v>
      </c>
      <c r="E386">
        <v>7.8</v>
      </c>
      <c r="F386">
        <v>7.1</v>
      </c>
      <c r="G386">
        <v>2.4</v>
      </c>
    </row>
    <row r="387" spans="1:7" x14ac:dyDescent="0.25">
      <c r="A387" s="1">
        <v>38078</v>
      </c>
      <c r="B387" t="s">
        <v>52</v>
      </c>
      <c r="C387" t="s">
        <v>2</v>
      </c>
      <c r="D387">
        <v>107.42623</v>
      </c>
      <c r="E387">
        <v>4.7</v>
      </c>
      <c r="F387">
        <v>3.9</v>
      </c>
      <c r="G387">
        <v>2.2999999999999998</v>
      </c>
    </row>
    <row r="388" spans="1:7" x14ac:dyDescent="0.25">
      <c r="A388" s="1">
        <v>38078</v>
      </c>
      <c r="B388" t="s">
        <v>53</v>
      </c>
      <c r="C388" t="s">
        <v>1</v>
      </c>
      <c r="D388">
        <v>84.255920000000003</v>
      </c>
      <c r="E388">
        <v>2.2000000000000002</v>
      </c>
      <c r="F388">
        <v>3</v>
      </c>
      <c r="G388">
        <v>-0.4</v>
      </c>
    </row>
    <row r="389" spans="1:7" x14ac:dyDescent="0.25">
      <c r="A389" s="1">
        <v>38078</v>
      </c>
      <c r="B389" t="s">
        <v>53</v>
      </c>
      <c r="C389" t="s">
        <v>2</v>
      </c>
      <c r="D389">
        <v>57.00226</v>
      </c>
      <c r="E389">
        <v>2.7</v>
      </c>
      <c r="F389">
        <v>7.8</v>
      </c>
      <c r="G389">
        <v>0</v>
      </c>
    </row>
    <row r="390" spans="1:7" x14ac:dyDescent="0.25">
      <c r="A390" s="1">
        <v>38078</v>
      </c>
      <c r="B390" t="s">
        <v>54</v>
      </c>
      <c r="C390" t="s">
        <v>1</v>
      </c>
      <c r="D390">
        <v>72.217619999999997</v>
      </c>
      <c r="E390">
        <v>3.6</v>
      </c>
      <c r="F390">
        <v>6.6</v>
      </c>
      <c r="G390">
        <v>5.9</v>
      </c>
    </row>
    <row r="391" spans="1:7" x14ac:dyDescent="0.25">
      <c r="A391" s="1">
        <v>38078</v>
      </c>
      <c r="B391" t="s">
        <v>54</v>
      </c>
      <c r="C391" t="s">
        <v>2</v>
      </c>
      <c r="D391">
        <v>103.33052000000001</v>
      </c>
      <c r="E391">
        <v>1.5</v>
      </c>
      <c r="F391">
        <v>3.6</v>
      </c>
      <c r="G391">
        <v>8.8000000000000007</v>
      </c>
    </row>
    <row r="392" spans="1:7" x14ac:dyDescent="0.25">
      <c r="A392" s="1">
        <v>38078</v>
      </c>
      <c r="B392" t="s">
        <v>55</v>
      </c>
      <c r="C392" t="s">
        <v>1</v>
      </c>
      <c r="D392">
        <v>86.108620000000002</v>
      </c>
      <c r="E392">
        <v>4.5999999999999996</v>
      </c>
      <c r="F392">
        <v>0.8</v>
      </c>
      <c r="G392">
        <v>-2.9</v>
      </c>
    </row>
    <row r="393" spans="1:7" x14ac:dyDescent="0.25">
      <c r="A393" s="1">
        <v>38078</v>
      </c>
      <c r="B393" t="s">
        <v>55</v>
      </c>
      <c r="C393" t="s">
        <v>2</v>
      </c>
      <c r="D393">
        <v>87.681120000000007</v>
      </c>
      <c r="E393">
        <v>2.2000000000000002</v>
      </c>
      <c r="F393">
        <v>0.8</v>
      </c>
      <c r="G393">
        <v>-2.6</v>
      </c>
    </row>
    <row r="394" spans="1:7" x14ac:dyDescent="0.25">
      <c r="A394" s="1">
        <v>38078</v>
      </c>
      <c r="B394" t="s">
        <v>56</v>
      </c>
      <c r="C394" t="s">
        <v>1</v>
      </c>
      <c r="D394">
        <v>110.53305</v>
      </c>
      <c r="E394">
        <v>2</v>
      </c>
      <c r="F394">
        <v>2</v>
      </c>
      <c r="G394">
        <v>3.3</v>
      </c>
    </row>
    <row r="395" spans="1:7" x14ac:dyDescent="0.25">
      <c r="A395" s="1">
        <v>38078</v>
      </c>
      <c r="B395" t="s">
        <v>56</v>
      </c>
      <c r="C395" t="s">
        <v>2</v>
      </c>
      <c r="D395" t="s">
        <v>49</v>
      </c>
      <c r="E395" t="s">
        <v>49</v>
      </c>
      <c r="F395" t="s">
        <v>49</v>
      </c>
      <c r="G395" t="s">
        <v>49</v>
      </c>
    </row>
    <row r="396" spans="1:7" x14ac:dyDescent="0.25">
      <c r="A396" s="1">
        <v>38108</v>
      </c>
      <c r="B396" t="s">
        <v>50</v>
      </c>
      <c r="C396" t="s">
        <v>1</v>
      </c>
      <c r="D396">
        <v>100.60552</v>
      </c>
      <c r="E396">
        <v>8.3000000000000007</v>
      </c>
      <c r="F396">
        <v>7.1</v>
      </c>
      <c r="G396">
        <v>3.2</v>
      </c>
    </row>
    <row r="397" spans="1:7" x14ac:dyDescent="0.25">
      <c r="A397" s="1">
        <v>38108</v>
      </c>
      <c r="B397" t="s">
        <v>50</v>
      </c>
      <c r="C397" t="s">
        <v>2</v>
      </c>
      <c r="D397">
        <v>136.33360999999999</v>
      </c>
      <c r="E397">
        <v>1</v>
      </c>
      <c r="F397">
        <v>2.8</v>
      </c>
      <c r="G397">
        <v>2.2999999999999998</v>
      </c>
    </row>
    <row r="398" spans="1:7" x14ac:dyDescent="0.25">
      <c r="A398" s="1">
        <v>38108</v>
      </c>
      <c r="B398" t="s">
        <v>51</v>
      </c>
      <c r="C398" t="s">
        <v>1</v>
      </c>
      <c r="D398">
        <v>82.979950000000002</v>
      </c>
      <c r="E398">
        <v>-2</v>
      </c>
      <c r="F398">
        <v>0.4</v>
      </c>
      <c r="G398">
        <v>2.2000000000000002</v>
      </c>
    </row>
    <row r="399" spans="1:7" x14ac:dyDescent="0.25">
      <c r="A399" s="1">
        <v>38108</v>
      </c>
      <c r="B399" t="s">
        <v>51</v>
      </c>
      <c r="C399" t="s">
        <v>2</v>
      </c>
      <c r="D399">
        <v>166.98878999999999</v>
      </c>
      <c r="E399">
        <v>2.1</v>
      </c>
      <c r="F399">
        <v>2</v>
      </c>
      <c r="G399">
        <v>5.8</v>
      </c>
    </row>
    <row r="400" spans="1:7" x14ac:dyDescent="0.25">
      <c r="A400" s="1">
        <v>38108</v>
      </c>
      <c r="B400" t="s">
        <v>52</v>
      </c>
      <c r="C400" t="s">
        <v>1</v>
      </c>
      <c r="D400">
        <v>101.75275999999999</v>
      </c>
      <c r="E400">
        <v>8.9</v>
      </c>
      <c r="F400">
        <v>7.5</v>
      </c>
      <c r="G400">
        <v>3.2</v>
      </c>
    </row>
    <row r="401" spans="1:7" x14ac:dyDescent="0.25">
      <c r="A401" s="1">
        <v>38108</v>
      </c>
      <c r="B401" t="s">
        <v>52</v>
      </c>
      <c r="C401" t="s">
        <v>2</v>
      </c>
      <c r="D401">
        <v>112.85004000000001</v>
      </c>
      <c r="E401">
        <v>0.6</v>
      </c>
      <c r="F401">
        <v>3.2</v>
      </c>
      <c r="G401">
        <v>0.8</v>
      </c>
    </row>
    <row r="402" spans="1:7" x14ac:dyDescent="0.25">
      <c r="A402" s="1">
        <v>38108</v>
      </c>
      <c r="B402" t="s">
        <v>53</v>
      </c>
      <c r="C402" t="s">
        <v>1</v>
      </c>
      <c r="D402">
        <v>95.954949999999997</v>
      </c>
      <c r="E402">
        <v>0.6</v>
      </c>
      <c r="F402">
        <v>2.5</v>
      </c>
      <c r="G402">
        <v>-0.4</v>
      </c>
    </row>
    <row r="403" spans="1:7" x14ac:dyDescent="0.25">
      <c r="A403" s="1">
        <v>38108</v>
      </c>
      <c r="B403" t="s">
        <v>53</v>
      </c>
      <c r="C403" t="s">
        <v>2</v>
      </c>
      <c r="D403">
        <v>59.050199999999997</v>
      </c>
      <c r="E403">
        <v>3.5</v>
      </c>
      <c r="F403">
        <v>6.8</v>
      </c>
      <c r="G403">
        <v>-1.7</v>
      </c>
    </row>
    <row r="404" spans="1:7" x14ac:dyDescent="0.25">
      <c r="A404" s="1">
        <v>38108</v>
      </c>
      <c r="B404" t="s">
        <v>54</v>
      </c>
      <c r="C404" t="s">
        <v>1</v>
      </c>
      <c r="D404">
        <v>76.290319999999994</v>
      </c>
      <c r="E404">
        <v>13.2</v>
      </c>
      <c r="F404">
        <v>7.9</v>
      </c>
      <c r="G404">
        <v>6.4</v>
      </c>
    </row>
    <row r="405" spans="1:7" x14ac:dyDescent="0.25">
      <c r="A405" s="1">
        <v>38108</v>
      </c>
      <c r="B405" t="s">
        <v>54</v>
      </c>
      <c r="C405" t="s">
        <v>2</v>
      </c>
      <c r="D405">
        <v>103.48305000000001</v>
      </c>
      <c r="E405">
        <v>-7</v>
      </c>
      <c r="F405">
        <v>1.3</v>
      </c>
      <c r="G405">
        <v>4</v>
      </c>
    </row>
    <row r="406" spans="1:7" x14ac:dyDescent="0.25">
      <c r="A406" s="1">
        <v>38108</v>
      </c>
      <c r="B406" t="s">
        <v>55</v>
      </c>
      <c r="C406" t="s">
        <v>1</v>
      </c>
      <c r="D406">
        <v>91.262649999999994</v>
      </c>
      <c r="E406">
        <v>3.7</v>
      </c>
      <c r="F406">
        <v>1.4</v>
      </c>
      <c r="G406">
        <v>-2.4</v>
      </c>
    </row>
    <row r="407" spans="1:7" x14ac:dyDescent="0.25">
      <c r="A407" s="1">
        <v>38108</v>
      </c>
      <c r="B407" t="s">
        <v>55</v>
      </c>
      <c r="C407" t="s">
        <v>2</v>
      </c>
      <c r="D407">
        <v>87.498580000000004</v>
      </c>
      <c r="E407">
        <v>-3</v>
      </c>
      <c r="F407">
        <v>0</v>
      </c>
      <c r="G407">
        <v>-2.7</v>
      </c>
    </row>
    <row r="408" spans="1:7" x14ac:dyDescent="0.25">
      <c r="A408" s="1">
        <v>38108</v>
      </c>
      <c r="B408" t="s">
        <v>56</v>
      </c>
      <c r="C408" t="s">
        <v>1</v>
      </c>
      <c r="D408">
        <v>117.26313</v>
      </c>
      <c r="E408">
        <v>4.5</v>
      </c>
      <c r="F408">
        <v>2.6</v>
      </c>
      <c r="G408">
        <v>3</v>
      </c>
    </row>
    <row r="409" spans="1:7" x14ac:dyDescent="0.25">
      <c r="A409" s="1">
        <v>38108</v>
      </c>
      <c r="B409" t="s">
        <v>56</v>
      </c>
      <c r="C409" t="s">
        <v>2</v>
      </c>
      <c r="D409" t="s">
        <v>49</v>
      </c>
      <c r="E409" t="s">
        <v>49</v>
      </c>
      <c r="F409" t="s">
        <v>49</v>
      </c>
      <c r="G409" t="s">
        <v>49</v>
      </c>
    </row>
    <row r="410" spans="1:7" x14ac:dyDescent="0.25">
      <c r="A410" s="1">
        <v>38139</v>
      </c>
      <c r="B410" t="s">
        <v>50</v>
      </c>
      <c r="C410" t="s">
        <v>1</v>
      </c>
      <c r="D410">
        <v>100.36502</v>
      </c>
      <c r="E410">
        <v>12.9</v>
      </c>
      <c r="F410">
        <v>8.1</v>
      </c>
      <c r="G410">
        <v>4.3</v>
      </c>
    </row>
    <row r="411" spans="1:7" x14ac:dyDescent="0.25">
      <c r="A411" s="1">
        <v>38139</v>
      </c>
      <c r="B411" t="s">
        <v>50</v>
      </c>
      <c r="C411" t="s">
        <v>2</v>
      </c>
      <c r="D411">
        <v>133.53545</v>
      </c>
      <c r="E411">
        <v>8.5</v>
      </c>
      <c r="F411">
        <v>3.7</v>
      </c>
      <c r="G411">
        <v>2.7</v>
      </c>
    </row>
    <row r="412" spans="1:7" x14ac:dyDescent="0.25">
      <c r="A412" s="1">
        <v>38139</v>
      </c>
      <c r="B412" t="s">
        <v>51</v>
      </c>
      <c r="C412" t="s">
        <v>1</v>
      </c>
      <c r="D412">
        <v>84.052090000000007</v>
      </c>
      <c r="E412">
        <v>9.5</v>
      </c>
      <c r="F412">
        <v>1.9</v>
      </c>
      <c r="G412">
        <v>3.1</v>
      </c>
    </row>
    <row r="413" spans="1:7" x14ac:dyDescent="0.25">
      <c r="A413" s="1">
        <v>38139</v>
      </c>
      <c r="B413" t="s">
        <v>51</v>
      </c>
      <c r="C413" t="s">
        <v>2</v>
      </c>
      <c r="D413">
        <v>159.2878</v>
      </c>
      <c r="E413">
        <v>6.3</v>
      </c>
      <c r="F413">
        <v>2.7</v>
      </c>
      <c r="G413">
        <v>5.8</v>
      </c>
    </row>
    <row r="414" spans="1:7" x14ac:dyDescent="0.25">
      <c r="A414" s="1">
        <v>38139</v>
      </c>
      <c r="B414" t="s">
        <v>52</v>
      </c>
      <c r="C414" t="s">
        <v>1</v>
      </c>
      <c r="D414">
        <v>101.4294</v>
      </c>
      <c r="E414">
        <v>13.1</v>
      </c>
      <c r="F414">
        <v>8.4</v>
      </c>
      <c r="G414">
        <v>4.4000000000000004</v>
      </c>
    </row>
    <row r="415" spans="1:7" x14ac:dyDescent="0.25">
      <c r="A415" s="1">
        <v>38139</v>
      </c>
      <c r="B415" t="s">
        <v>52</v>
      </c>
      <c r="C415" t="s">
        <v>2</v>
      </c>
      <c r="D415">
        <v>111.74574</v>
      </c>
      <c r="E415">
        <v>9.4</v>
      </c>
      <c r="F415">
        <v>4.2</v>
      </c>
      <c r="G415">
        <v>1.5</v>
      </c>
    </row>
    <row r="416" spans="1:7" x14ac:dyDescent="0.25">
      <c r="A416" s="1">
        <v>38139</v>
      </c>
      <c r="B416" t="s">
        <v>53</v>
      </c>
      <c r="C416" t="s">
        <v>1</v>
      </c>
      <c r="D416">
        <v>102.53152</v>
      </c>
      <c r="E416">
        <v>6.4</v>
      </c>
      <c r="F416">
        <v>3.2</v>
      </c>
      <c r="G416">
        <v>0.4</v>
      </c>
    </row>
    <row r="417" spans="1:7" x14ac:dyDescent="0.25">
      <c r="A417" s="1">
        <v>38139</v>
      </c>
      <c r="B417" t="s">
        <v>53</v>
      </c>
      <c r="C417" t="s">
        <v>2</v>
      </c>
      <c r="D417">
        <v>58.634920000000001</v>
      </c>
      <c r="E417">
        <v>38.700000000000003</v>
      </c>
      <c r="F417">
        <v>11.2</v>
      </c>
      <c r="G417">
        <v>-0.1</v>
      </c>
    </row>
    <row r="418" spans="1:7" x14ac:dyDescent="0.25">
      <c r="A418" s="1">
        <v>38139</v>
      </c>
      <c r="B418" t="s">
        <v>54</v>
      </c>
      <c r="C418" t="s">
        <v>1</v>
      </c>
      <c r="D418">
        <v>74.37912</v>
      </c>
      <c r="E418">
        <v>10.4</v>
      </c>
      <c r="F418">
        <v>8.3000000000000007</v>
      </c>
      <c r="G418">
        <v>6.7</v>
      </c>
    </row>
    <row r="419" spans="1:7" x14ac:dyDescent="0.25">
      <c r="A419" s="1">
        <v>38139</v>
      </c>
      <c r="B419" t="s">
        <v>54</v>
      </c>
      <c r="C419" t="s">
        <v>2</v>
      </c>
      <c r="D419">
        <v>107.73223</v>
      </c>
      <c r="E419">
        <v>7</v>
      </c>
      <c r="F419">
        <v>2.2000000000000002</v>
      </c>
      <c r="G419">
        <v>4</v>
      </c>
    </row>
    <row r="420" spans="1:7" x14ac:dyDescent="0.25">
      <c r="A420" s="1">
        <v>38139</v>
      </c>
      <c r="B420" t="s">
        <v>55</v>
      </c>
      <c r="C420" t="s">
        <v>1</v>
      </c>
      <c r="D420">
        <v>90.070440000000005</v>
      </c>
      <c r="E420">
        <v>8.1</v>
      </c>
      <c r="F420">
        <v>2.5</v>
      </c>
      <c r="G420">
        <v>-1.4</v>
      </c>
    </row>
    <row r="421" spans="1:7" x14ac:dyDescent="0.25">
      <c r="A421" s="1">
        <v>38139</v>
      </c>
      <c r="B421" t="s">
        <v>55</v>
      </c>
      <c r="C421" t="s">
        <v>2</v>
      </c>
      <c r="D421">
        <v>89.817359999999994</v>
      </c>
      <c r="E421">
        <v>6.9</v>
      </c>
      <c r="F421">
        <v>1.1000000000000001</v>
      </c>
      <c r="G421">
        <v>-1.9</v>
      </c>
    </row>
    <row r="422" spans="1:7" x14ac:dyDescent="0.25">
      <c r="A422" s="1">
        <v>38139</v>
      </c>
      <c r="B422" t="s">
        <v>56</v>
      </c>
      <c r="C422" t="s">
        <v>1</v>
      </c>
      <c r="D422">
        <v>114.64270999999999</v>
      </c>
      <c r="E422">
        <v>6.4</v>
      </c>
      <c r="F422">
        <v>3.2</v>
      </c>
      <c r="G422">
        <v>3.1</v>
      </c>
    </row>
    <row r="423" spans="1:7" x14ac:dyDescent="0.25">
      <c r="A423" s="1">
        <v>38139</v>
      </c>
      <c r="B423" t="s">
        <v>56</v>
      </c>
      <c r="C423" t="s">
        <v>2</v>
      </c>
      <c r="D423" t="s">
        <v>49</v>
      </c>
      <c r="E423" t="s">
        <v>49</v>
      </c>
      <c r="F423" t="s">
        <v>49</v>
      </c>
      <c r="G423" t="s">
        <v>49</v>
      </c>
    </row>
    <row r="424" spans="1:7" x14ac:dyDescent="0.25">
      <c r="A424" s="1">
        <v>38169</v>
      </c>
      <c r="B424" t="s">
        <v>50</v>
      </c>
      <c r="C424" t="s">
        <v>1</v>
      </c>
      <c r="D424">
        <v>104.98271</v>
      </c>
      <c r="E424">
        <v>10.8</v>
      </c>
      <c r="F424">
        <v>8.5</v>
      </c>
      <c r="G424">
        <v>5.5</v>
      </c>
    </row>
    <row r="425" spans="1:7" x14ac:dyDescent="0.25">
      <c r="A425" s="1">
        <v>38169</v>
      </c>
      <c r="B425" t="s">
        <v>50</v>
      </c>
      <c r="C425" t="s">
        <v>2</v>
      </c>
      <c r="D425">
        <v>137.55975000000001</v>
      </c>
      <c r="E425">
        <v>1.2</v>
      </c>
      <c r="F425">
        <v>3.4</v>
      </c>
      <c r="G425">
        <v>2.1</v>
      </c>
    </row>
    <row r="426" spans="1:7" x14ac:dyDescent="0.25">
      <c r="A426" s="1">
        <v>38169</v>
      </c>
      <c r="B426" t="s">
        <v>51</v>
      </c>
      <c r="C426" t="s">
        <v>1</v>
      </c>
      <c r="D426">
        <v>87.802989999999994</v>
      </c>
      <c r="E426">
        <v>7.4</v>
      </c>
      <c r="F426">
        <v>2.7</v>
      </c>
      <c r="G426">
        <v>3.8</v>
      </c>
    </row>
    <row r="427" spans="1:7" x14ac:dyDescent="0.25">
      <c r="A427" s="1">
        <v>38169</v>
      </c>
      <c r="B427" t="s">
        <v>51</v>
      </c>
      <c r="C427" t="s">
        <v>2</v>
      </c>
      <c r="D427">
        <v>162.57972000000001</v>
      </c>
      <c r="E427">
        <v>-1</v>
      </c>
      <c r="F427">
        <v>2.1</v>
      </c>
      <c r="G427">
        <v>4.5999999999999996</v>
      </c>
    </row>
    <row r="428" spans="1:7" x14ac:dyDescent="0.25">
      <c r="A428" s="1">
        <v>38169</v>
      </c>
      <c r="B428" t="s">
        <v>52</v>
      </c>
      <c r="C428" t="s">
        <v>1</v>
      </c>
      <c r="D428">
        <v>106.10339999999999</v>
      </c>
      <c r="E428">
        <v>10.9</v>
      </c>
      <c r="F428">
        <v>8.8000000000000007</v>
      </c>
      <c r="G428">
        <v>5.5</v>
      </c>
    </row>
    <row r="429" spans="1:7" x14ac:dyDescent="0.25">
      <c r="A429" s="1">
        <v>38169</v>
      </c>
      <c r="B429" t="s">
        <v>52</v>
      </c>
      <c r="C429" t="s">
        <v>2</v>
      </c>
      <c r="D429">
        <v>115.54112000000001</v>
      </c>
      <c r="E429">
        <v>2.2000000000000002</v>
      </c>
      <c r="F429">
        <v>3.9</v>
      </c>
      <c r="G429">
        <v>1.1000000000000001</v>
      </c>
    </row>
    <row r="430" spans="1:7" x14ac:dyDescent="0.25">
      <c r="A430" s="1">
        <v>38169</v>
      </c>
      <c r="B430" t="s">
        <v>53</v>
      </c>
      <c r="C430" t="s">
        <v>1</v>
      </c>
      <c r="D430">
        <v>109.92295</v>
      </c>
      <c r="E430">
        <v>2</v>
      </c>
      <c r="F430">
        <v>3</v>
      </c>
      <c r="G430">
        <v>0.9</v>
      </c>
    </row>
    <row r="431" spans="1:7" x14ac:dyDescent="0.25">
      <c r="A431" s="1">
        <v>38169</v>
      </c>
      <c r="B431" t="s">
        <v>53</v>
      </c>
      <c r="C431" t="s">
        <v>2</v>
      </c>
      <c r="D431">
        <v>63.597540000000002</v>
      </c>
      <c r="E431">
        <v>21</v>
      </c>
      <c r="F431">
        <v>12.6</v>
      </c>
      <c r="G431">
        <v>1.5</v>
      </c>
    </row>
    <row r="432" spans="1:7" x14ac:dyDescent="0.25">
      <c r="A432" s="1">
        <v>38169</v>
      </c>
      <c r="B432" t="s">
        <v>54</v>
      </c>
      <c r="C432" t="s">
        <v>1</v>
      </c>
      <c r="D432">
        <v>76.632230000000007</v>
      </c>
      <c r="E432">
        <v>8.6999999999999993</v>
      </c>
      <c r="F432">
        <v>8.4</v>
      </c>
      <c r="G432">
        <v>7</v>
      </c>
    </row>
    <row r="433" spans="1:7" x14ac:dyDescent="0.25">
      <c r="A433" s="1">
        <v>38169</v>
      </c>
      <c r="B433" t="s">
        <v>54</v>
      </c>
      <c r="C433" t="s">
        <v>2</v>
      </c>
      <c r="D433">
        <v>106.27374</v>
      </c>
      <c r="E433">
        <v>-4.5999999999999996</v>
      </c>
      <c r="F433">
        <v>1.2</v>
      </c>
      <c r="G433">
        <v>2.1</v>
      </c>
    </row>
    <row r="434" spans="1:7" x14ac:dyDescent="0.25">
      <c r="A434" s="1">
        <v>38169</v>
      </c>
      <c r="B434" t="s">
        <v>55</v>
      </c>
      <c r="C434" t="s">
        <v>1</v>
      </c>
      <c r="D434">
        <v>95.077659999999995</v>
      </c>
      <c r="E434">
        <v>7.9</v>
      </c>
      <c r="F434">
        <v>3.3</v>
      </c>
      <c r="G434">
        <v>-0.6</v>
      </c>
    </row>
    <row r="435" spans="1:7" x14ac:dyDescent="0.25">
      <c r="A435" s="1">
        <v>38169</v>
      </c>
      <c r="B435" t="s">
        <v>55</v>
      </c>
      <c r="C435" t="s">
        <v>2</v>
      </c>
      <c r="D435">
        <v>92.006540000000001</v>
      </c>
      <c r="E435">
        <v>1</v>
      </c>
      <c r="F435">
        <v>1.1000000000000001</v>
      </c>
      <c r="G435">
        <v>-1.8</v>
      </c>
    </row>
    <row r="436" spans="1:7" x14ac:dyDescent="0.25">
      <c r="A436" s="1">
        <v>38169</v>
      </c>
      <c r="B436" t="s">
        <v>56</v>
      </c>
      <c r="C436" t="s">
        <v>1</v>
      </c>
      <c r="D436">
        <v>115.98007</v>
      </c>
      <c r="E436">
        <v>4.4000000000000004</v>
      </c>
      <c r="F436">
        <v>3.4</v>
      </c>
      <c r="G436">
        <v>3</v>
      </c>
    </row>
    <row r="437" spans="1:7" x14ac:dyDescent="0.25">
      <c r="A437" s="1">
        <v>38169</v>
      </c>
      <c r="B437" t="s">
        <v>56</v>
      </c>
      <c r="C437" t="s">
        <v>2</v>
      </c>
      <c r="D437" t="s">
        <v>49</v>
      </c>
      <c r="E437" t="s">
        <v>49</v>
      </c>
      <c r="F437" t="s">
        <v>49</v>
      </c>
      <c r="G437" t="s">
        <v>49</v>
      </c>
    </row>
    <row r="438" spans="1:7" x14ac:dyDescent="0.25">
      <c r="A438" s="1">
        <v>38200</v>
      </c>
      <c r="B438" t="s">
        <v>50</v>
      </c>
      <c r="C438" t="s">
        <v>1</v>
      </c>
      <c r="D438">
        <v>107.37683</v>
      </c>
      <c r="E438">
        <v>12.9</v>
      </c>
      <c r="F438">
        <v>9</v>
      </c>
      <c r="G438">
        <v>6.8</v>
      </c>
    </row>
    <row r="439" spans="1:7" x14ac:dyDescent="0.25">
      <c r="A439" s="1">
        <v>38200</v>
      </c>
      <c r="B439" t="s">
        <v>50</v>
      </c>
      <c r="C439" t="s">
        <v>2</v>
      </c>
      <c r="D439">
        <v>138.40501</v>
      </c>
      <c r="E439">
        <v>4.4000000000000004</v>
      </c>
      <c r="F439">
        <v>3.5</v>
      </c>
      <c r="G439">
        <v>2</v>
      </c>
    </row>
    <row r="440" spans="1:7" x14ac:dyDescent="0.25">
      <c r="A440" s="1">
        <v>38200</v>
      </c>
      <c r="B440" t="s">
        <v>51</v>
      </c>
      <c r="C440" t="s">
        <v>1</v>
      </c>
      <c r="D440">
        <v>91.352670000000003</v>
      </c>
      <c r="E440">
        <v>7.6</v>
      </c>
      <c r="F440">
        <v>3.3</v>
      </c>
      <c r="G440">
        <v>4.0999999999999996</v>
      </c>
    </row>
    <row r="441" spans="1:7" x14ac:dyDescent="0.25">
      <c r="A441" s="1">
        <v>38200</v>
      </c>
      <c r="B441" t="s">
        <v>51</v>
      </c>
      <c r="C441" t="s">
        <v>2</v>
      </c>
      <c r="D441">
        <v>169.93065000000001</v>
      </c>
      <c r="E441">
        <v>7.3</v>
      </c>
      <c r="F441">
        <v>2.8</v>
      </c>
      <c r="G441">
        <v>3.9</v>
      </c>
    </row>
    <row r="442" spans="1:7" x14ac:dyDescent="0.25">
      <c r="A442" s="1">
        <v>38200</v>
      </c>
      <c r="B442" t="s">
        <v>52</v>
      </c>
      <c r="C442" t="s">
        <v>1</v>
      </c>
      <c r="D442">
        <v>108.4255</v>
      </c>
      <c r="E442">
        <v>13.2</v>
      </c>
      <c r="F442">
        <v>9.4</v>
      </c>
      <c r="G442">
        <v>6.9</v>
      </c>
    </row>
    <row r="443" spans="1:7" x14ac:dyDescent="0.25">
      <c r="A443" s="1">
        <v>38200</v>
      </c>
      <c r="B443" t="s">
        <v>52</v>
      </c>
      <c r="C443" t="s">
        <v>2</v>
      </c>
      <c r="D443">
        <v>114.44987999999999</v>
      </c>
      <c r="E443">
        <v>3.2</v>
      </c>
      <c r="F443">
        <v>3.8</v>
      </c>
      <c r="G443">
        <v>1.3</v>
      </c>
    </row>
    <row r="444" spans="1:7" x14ac:dyDescent="0.25">
      <c r="A444" s="1">
        <v>38200</v>
      </c>
      <c r="B444" t="s">
        <v>53</v>
      </c>
      <c r="C444" t="s">
        <v>1</v>
      </c>
      <c r="D444">
        <v>115.49175</v>
      </c>
      <c r="E444">
        <v>4.3</v>
      </c>
      <c r="F444">
        <v>3.2</v>
      </c>
      <c r="G444">
        <v>1.7</v>
      </c>
    </row>
    <row r="445" spans="1:7" x14ac:dyDescent="0.25">
      <c r="A445" s="1">
        <v>38200</v>
      </c>
      <c r="B445" t="s">
        <v>53</v>
      </c>
      <c r="C445" t="s">
        <v>2</v>
      </c>
      <c r="D445">
        <v>66.379909999999995</v>
      </c>
      <c r="E445">
        <v>17.899999999999999</v>
      </c>
      <c r="F445">
        <v>13.4</v>
      </c>
      <c r="G445">
        <v>4.4000000000000004</v>
      </c>
    </row>
    <row r="446" spans="1:7" x14ac:dyDescent="0.25">
      <c r="A446" s="1">
        <v>38200</v>
      </c>
      <c r="B446" t="s">
        <v>54</v>
      </c>
      <c r="C446" t="s">
        <v>1</v>
      </c>
      <c r="D446">
        <v>76.802170000000004</v>
      </c>
      <c r="E446">
        <v>8.6</v>
      </c>
      <c r="F446">
        <v>8.4</v>
      </c>
      <c r="G446">
        <v>7.5</v>
      </c>
    </row>
    <row r="447" spans="1:7" x14ac:dyDescent="0.25">
      <c r="A447" s="1">
        <v>38200</v>
      </c>
      <c r="B447" t="s">
        <v>54</v>
      </c>
      <c r="C447" t="s">
        <v>2</v>
      </c>
      <c r="D447">
        <v>98.80847</v>
      </c>
      <c r="E447">
        <v>5.5</v>
      </c>
      <c r="F447">
        <v>1.7</v>
      </c>
      <c r="G447">
        <v>2.8</v>
      </c>
    </row>
    <row r="448" spans="1:7" x14ac:dyDescent="0.25">
      <c r="A448" s="1">
        <v>38200</v>
      </c>
      <c r="B448" t="s">
        <v>55</v>
      </c>
      <c r="C448" t="s">
        <v>1</v>
      </c>
      <c r="D448">
        <v>98.629339999999999</v>
      </c>
      <c r="E448">
        <v>12</v>
      </c>
      <c r="F448">
        <v>4.4000000000000004</v>
      </c>
      <c r="G448">
        <v>0.9</v>
      </c>
    </row>
    <row r="449" spans="1:7" x14ac:dyDescent="0.25">
      <c r="A449" s="1">
        <v>38200</v>
      </c>
      <c r="B449" t="s">
        <v>55</v>
      </c>
      <c r="C449" t="s">
        <v>2</v>
      </c>
      <c r="D449">
        <v>88.403620000000004</v>
      </c>
      <c r="E449">
        <v>-2.5</v>
      </c>
      <c r="F449">
        <v>0.7</v>
      </c>
      <c r="G449">
        <v>-1.5</v>
      </c>
    </row>
    <row r="450" spans="1:7" x14ac:dyDescent="0.25">
      <c r="A450" s="1">
        <v>38200</v>
      </c>
      <c r="B450" t="s">
        <v>56</v>
      </c>
      <c r="C450" t="s">
        <v>1</v>
      </c>
      <c r="D450">
        <v>118.53816999999999</v>
      </c>
      <c r="E450">
        <v>5.5</v>
      </c>
      <c r="F450">
        <v>3.7</v>
      </c>
      <c r="G450">
        <v>3.2</v>
      </c>
    </row>
    <row r="451" spans="1:7" x14ac:dyDescent="0.25">
      <c r="A451" s="1">
        <v>38200</v>
      </c>
      <c r="B451" t="s">
        <v>56</v>
      </c>
      <c r="C451" t="s">
        <v>2</v>
      </c>
      <c r="D451" t="s">
        <v>49</v>
      </c>
      <c r="E451" t="s">
        <v>49</v>
      </c>
      <c r="F451" t="s">
        <v>49</v>
      </c>
      <c r="G451" t="s">
        <v>49</v>
      </c>
    </row>
    <row r="452" spans="1:7" x14ac:dyDescent="0.25">
      <c r="A452" s="1">
        <v>38231</v>
      </c>
      <c r="B452" t="s">
        <v>50</v>
      </c>
      <c r="C452" t="s">
        <v>1</v>
      </c>
      <c r="D452">
        <v>107.36306</v>
      </c>
      <c r="E452">
        <v>7.6</v>
      </c>
      <c r="F452">
        <v>8.9</v>
      </c>
      <c r="G452">
        <v>7.1</v>
      </c>
    </row>
    <row r="453" spans="1:7" x14ac:dyDescent="0.25">
      <c r="A453" s="1">
        <v>38231</v>
      </c>
      <c r="B453" t="s">
        <v>50</v>
      </c>
      <c r="C453" t="s">
        <v>2</v>
      </c>
      <c r="D453">
        <v>132.7159</v>
      </c>
      <c r="E453">
        <v>0.1</v>
      </c>
      <c r="F453">
        <v>3.1</v>
      </c>
      <c r="G453">
        <v>1.3</v>
      </c>
    </row>
    <row r="454" spans="1:7" x14ac:dyDescent="0.25">
      <c r="A454" s="1">
        <v>38231</v>
      </c>
      <c r="B454" t="s">
        <v>51</v>
      </c>
      <c r="C454" t="s">
        <v>1</v>
      </c>
      <c r="D454">
        <v>87.43</v>
      </c>
      <c r="E454">
        <v>6.4</v>
      </c>
      <c r="F454">
        <v>3.7</v>
      </c>
      <c r="G454">
        <v>4.2</v>
      </c>
    </row>
    <row r="455" spans="1:7" x14ac:dyDescent="0.25">
      <c r="A455" s="1">
        <v>38231</v>
      </c>
      <c r="B455" t="s">
        <v>51</v>
      </c>
      <c r="C455" t="s">
        <v>2</v>
      </c>
      <c r="D455">
        <v>159.63219000000001</v>
      </c>
      <c r="E455">
        <v>3.9</v>
      </c>
      <c r="F455">
        <v>2.9</v>
      </c>
      <c r="G455">
        <v>3.4</v>
      </c>
    </row>
    <row r="456" spans="1:7" x14ac:dyDescent="0.25">
      <c r="A456" s="1">
        <v>38231</v>
      </c>
      <c r="B456" t="s">
        <v>52</v>
      </c>
      <c r="C456" t="s">
        <v>1</v>
      </c>
      <c r="D456">
        <v>108.65821</v>
      </c>
      <c r="E456">
        <v>7.6</v>
      </c>
      <c r="F456">
        <v>9.1999999999999993</v>
      </c>
      <c r="G456">
        <v>7.2</v>
      </c>
    </row>
    <row r="457" spans="1:7" x14ac:dyDescent="0.25">
      <c r="A457" s="1">
        <v>38231</v>
      </c>
      <c r="B457" t="s">
        <v>52</v>
      </c>
      <c r="C457" t="s">
        <v>2</v>
      </c>
      <c r="D457">
        <v>110.68504</v>
      </c>
      <c r="E457">
        <v>-1.4</v>
      </c>
      <c r="F457">
        <v>3.2</v>
      </c>
      <c r="G457">
        <v>0.4</v>
      </c>
    </row>
    <row r="458" spans="1:7" x14ac:dyDescent="0.25">
      <c r="A458" s="1">
        <v>38231</v>
      </c>
      <c r="B458" t="s">
        <v>53</v>
      </c>
      <c r="C458" t="s">
        <v>1</v>
      </c>
      <c r="D458">
        <v>117.60809999999999</v>
      </c>
      <c r="E458">
        <v>4.2</v>
      </c>
      <c r="F458">
        <v>3.3</v>
      </c>
      <c r="G458">
        <v>1.8</v>
      </c>
    </row>
    <row r="459" spans="1:7" x14ac:dyDescent="0.25">
      <c r="A459" s="1">
        <v>38231</v>
      </c>
      <c r="B459" t="s">
        <v>53</v>
      </c>
      <c r="C459" t="s">
        <v>2</v>
      </c>
      <c r="D459">
        <v>69.771630000000002</v>
      </c>
      <c r="E459">
        <v>21.4</v>
      </c>
      <c r="F459">
        <v>14.3</v>
      </c>
      <c r="G459">
        <v>7.2</v>
      </c>
    </row>
    <row r="460" spans="1:7" x14ac:dyDescent="0.25">
      <c r="A460" s="1">
        <v>38231</v>
      </c>
      <c r="B460" t="s">
        <v>54</v>
      </c>
      <c r="C460" t="s">
        <v>1</v>
      </c>
      <c r="D460">
        <v>75.361789999999999</v>
      </c>
      <c r="E460">
        <v>4.2</v>
      </c>
      <c r="F460">
        <v>7.9</v>
      </c>
      <c r="G460">
        <v>7</v>
      </c>
    </row>
    <row r="461" spans="1:7" x14ac:dyDescent="0.25">
      <c r="A461" s="1">
        <v>38231</v>
      </c>
      <c r="B461" t="s">
        <v>54</v>
      </c>
      <c r="C461" t="s">
        <v>2</v>
      </c>
      <c r="D461">
        <v>91.737610000000004</v>
      </c>
      <c r="E461">
        <v>-16.600000000000001</v>
      </c>
      <c r="F461">
        <v>-0.5</v>
      </c>
      <c r="G461">
        <v>-0.7</v>
      </c>
    </row>
    <row r="462" spans="1:7" x14ac:dyDescent="0.25">
      <c r="A462" s="1">
        <v>38231</v>
      </c>
      <c r="B462" t="s">
        <v>55</v>
      </c>
      <c r="C462" t="s">
        <v>1</v>
      </c>
      <c r="D462">
        <v>95.061139999999995</v>
      </c>
      <c r="E462">
        <v>9.1</v>
      </c>
      <c r="F462">
        <v>4.9000000000000004</v>
      </c>
      <c r="G462">
        <v>2</v>
      </c>
    </row>
    <row r="463" spans="1:7" x14ac:dyDescent="0.25">
      <c r="A463" s="1">
        <v>38231</v>
      </c>
      <c r="B463" t="s">
        <v>55</v>
      </c>
      <c r="C463" t="s">
        <v>2</v>
      </c>
      <c r="D463">
        <v>88.403210000000001</v>
      </c>
      <c r="E463">
        <v>0.2</v>
      </c>
      <c r="F463">
        <v>0.6</v>
      </c>
      <c r="G463">
        <v>-1.5</v>
      </c>
    </row>
    <row r="464" spans="1:7" x14ac:dyDescent="0.25">
      <c r="A464" s="1">
        <v>38231</v>
      </c>
      <c r="B464" t="s">
        <v>56</v>
      </c>
      <c r="C464" t="s">
        <v>1</v>
      </c>
      <c r="D464">
        <v>115.66800000000001</v>
      </c>
      <c r="E464">
        <v>4.2</v>
      </c>
      <c r="F464">
        <v>3.7</v>
      </c>
      <c r="G464">
        <v>3.1</v>
      </c>
    </row>
    <row r="465" spans="1:7" x14ac:dyDescent="0.25">
      <c r="A465" s="1">
        <v>38231</v>
      </c>
      <c r="B465" t="s">
        <v>56</v>
      </c>
      <c r="C465" t="s">
        <v>2</v>
      </c>
      <c r="D465" t="s">
        <v>49</v>
      </c>
      <c r="E465" t="s">
        <v>49</v>
      </c>
      <c r="F465" t="s">
        <v>49</v>
      </c>
      <c r="G465" t="s">
        <v>49</v>
      </c>
    </row>
    <row r="466" spans="1:7" x14ac:dyDescent="0.25">
      <c r="A466" s="1">
        <v>38261</v>
      </c>
      <c r="B466" t="s">
        <v>50</v>
      </c>
      <c r="C466" t="s">
        <v>1</v>
      </c>
      <c r="D466">
        <v>108.93971000000001</v>
      </c>
      <c r="E466">
        <v>3.9</v>
      </c>
      <c r="F466">
        <v>8.3000000000000007</v>
      </c>
      <c r="G466">
        <v>7.3</v>
      </c>
    </row>
    <row r="467" spans="1:7" x14ac:dyDescent="0.25">
      <c r="A467" s="1">
        <v>38261</v>
      </c>
      <c r="B467" t="s">
        <v>50</v>
      </c>
      <c r="C467" t="s">
        <v>2</v>
      </c>
      <c r="D467">
        <v>136.15836999999999</v>
      </c>
      <c r="E467">
        <v>9.8000000000000007</v>
      </c>
      <c r="F467">
        <v>3.7</v>
      </c>
      <c r="G467">
        <v>2.2999999999999998</v>
      </c>
    </row>
    <row r="468" spans="1:7" x14ac:dyDescent="0.25">
      <c r="A468" s="1">
        <v>38261</v>
      </c>
      <c r="B468" t="s">
        <v>51</v>
      </c>
      <c r="C468" t="s">
        <v>1</v>
      </c>
      <c r="D468">
        <v>89.898849999999996</v>
      </c>
      <c r="E468">
        <v>6.3</v>
      </c>
      <c r="F468">
        <v>3.9</v>
      </c>
      <c r="G468">
        <v>4.4000000000000004</v>
      </c>
    </row>
    <row r="469" spans="1:7" x14ac:dyDescent="0.25">
      <c r="A469" s="1">
        <v>38261</v>
      </c>
      <c r="B469" t="s">
        <v>51</v>
      </c>
      <c r="C469" t="s">
        <v>2</v>
      </c>
      <c r="D469">
        <v>166.75027</v>
      </c>
      <c r="E469">
        <v>3.1</v>
      </c>
      <c r="F469">
        <v>2.9</v>
      </c>
      <c r="G469">
        <v>2.8</v>
      </c>
    </row>
    <row r="470" spans="1:7" x14ac:dyDescent="0.25">
      <c r="A470" s="1">
        <v>38261</v>
      </c>
      <c r="B470" t="s">
        <v>52</v>
      </c>
      <c r="C470" t="s">
        <v>1</v>
      </c>
      <c r="D470">
        <v>110.17916</v>
      </c>
      <c r="E470">
        <v>3.8</v>
      </c>
      <c r="F470">
        <v>8.5</v>
      </c>
      <c r="G470">
        <v>7.5</v>
      </c>
    </row>
    <row r="471" spans="1:7" x14ac:dyDescent="0.25">
      <c r="A471" s="1">
        <v>38261</v>
      </c>
      <c r="B471" t="s">
        <v>52</v>
      </c>
      <c r="C471" t="s">
        <v>2</v>
      </c>
      <c r="D471">
        <v>112.71174999999999</v>
      </c>
      <c r="E471">
        <v>12.8</v>
      </c>
      <c r="F471">
        <v>4.0999999999999996</v>
      </c>
      <c r="G471">
        <v>2.1</v>
      </c>
    </row>
    <row r="472" spans="1:7" x14ac:dyDescent="0.25">
      <c r="A472" s="1">
        <v>38261</v>
      </c>
      <c r="B472" t="s">
        <v>53</v>
      </c>
      <c r="C472" t="s">
        <v>1</v>
      </c>
      <c r="D472">
        <v>112.88047</v>
      </c>
      <c r="E472">
        <v>-1.4</v>
      </c>
      <c r="F472">
        <v>2.8</v>
      </c>
      <c r="G472">
        <v>1.9</v>
      </c>
    </row>
    <row r="473" spans="1:7" x14ac:dyDescent="0.25">
      <c r="A473" s="1">
        <v>38261</v>
      </c>
      <c r="B473" t="s">
        <v>53</v>
      </c>
      <c r="C473" t="s">
        <v>2</v>
      </c>
      <c r="D473">
        <v>69.222620000000006</v>
      </c>
      <c r="E473">
        <v>10.1</v>
      </c>
      <c r="F473">
        <v>13.8</v>
      </c>
      <c r="G473">
        <v>9.9</v>
      </c>
    </row>
    <row r="474" spans="1:7" x14ac:dyDescent="0.25">
      <c r="A474" s="1">
        <v>38261</v>
      </c>
      <c r="B474" t="s">
        <v>54</v>
      </c>
      <c r="C474" t="s">
        <v>1</v>
      </c>
      <c r="D474">
        <v>78.937610000000006</v>
      </c>
      <c r="E474">
        <v>5.9</v>
      </c>
      <c r="F474">
        <v>7.7</v>
      </c>
      <c r="G474">
        <v>7</v>
      </c>
    </row>
    <row r="475" spans="1:7" x14ac:dyDescent="0.25">
      <c r="A475" s="1">
        <v>38261</v>
      </c>
      <c r="B475" t="s">
        <v>54</v>
      </c>
      <c r="C475" t="s">
        <v>2</v>
      </c>
      <c r="D475">
        <v>100.61133</v>
      </c>
      <c r="E475">
        <v>-8.3000000000000007</v>
      </c>
      <c r="F475">
        <v>-1.3</v>
      </c>
      <c r="G475">
        <v>-3.2</v>
      </c>
    </row>
    <row r="476" spans="1:7" x14ac:dyDescent="0.25">
      <c r="A476" s="1">
        <v>38261</v>
      </c>
      <c r="B476" t="s">
        <v>55</v>
      </c>
      <c r="C476" t="s">
        <v>1</v>
      </c>
      <c r="D476">
        <v>95.718670000000003</v>
      </c>
      <c r="E476">
        <v>1.8</v>
      </c>
      <c r="F476">
        <v>4.5999999999999996</v>
      </c>
      <c r="G476">
        <v>2.6</v>
      </c>
    </row>
    <row r="477" spans="1:7" x14ac:dyDescent="0.25">
      <c r="A477" s="1">
        <v>38261</v>
      </c>
      <c r="B477" t="s">
        <v>55</v>
      </c>
      <c r="C477" t="s">
        <v>2</v>
      </c>
      <c r="D477">
        <v>89.191749999999999</v>
      </c>
      <c r="E477">
        <v>-2.6</v>
      </c>
      <c r="F477">
        <v>0.3</v>
      </c>
      <c r="G477">
        <v>-0.8</v>
      </c>
    </row>
    <row r="478" spans="1:7" x14ac:dyDescent="0.25">
      <c r="A478" s="1">
        <v>38261</v>
      </c>
      <c r="B478" t="s">
        <v>56</v>
      </c>
      <c r="C478" t="s">
        <v>1</v>
      </c>
      <c r="D478">
        <v>117.69208</v>
      </c>
      <c r="E478">
        <v>5.3</v>
      </c>
      <c r="F478">
        <v>3.9</v>
      </c>
      <c r="G478">
        <v>3.6</v>
      </c>
    </row>
    <row r="479" spans="1:7" x14ac:dyDescent="0.25">
      <c r="A479" s="1">
        <v>38261</v>
      </c>
      <c r="B479" t="s">
        <v>56</v>
      </c>
      <c r="C479" t="s">
        <v>2</v>
      </c>
      <c r="D479" t="s">
        <v>49</v>
      </c>
      <c r="E479" t="s">
        <v>49</v>
      </c>
      <c r="F479" t="s">
        <v>49</v>
      </c>
      <c r="G479" t="s">
        <v>49</v>
      </c>
    </row>
    <row r="480" spans="1:7" x14ac:dyDescent="0.25">
      <c r="A480" s="1">
        <v>38292</v>
      </c>
      <c r="B480" t="s">
        <v>50</v>
      </c>
      <c r="C480" t="s">
        <v>1</v>
      </c>
      <c r="D480">
        <v>106.96965</v>
      </c>
      <c r="E480">
        <v>8.5</v>
      </c>
      <c r="F480">
        <v>8.3000000000000007</v>
      </c>
      <c r="G480">
        <v>8</v>
      </c>
    </row>
    <row r="481" spans="1:7" x14ac:dyDescent="0.25">
      <c r="A481" s="1">
        <v>38292</v>
      </c>
      <c r="B481" t="s">
        <v>50</v>
      </c>
      <c r="C481" t="s">
        <v>2</v>
      </c>
      <c r="D481">
        <v>135.44064</v>
      </c>
      <c r="E481">
        <v>11.1</v>
      </c>
      <c r="F481">
        <v>4.4000000000000004</v>
      </c>
      <c r="G481">
        <v>4</v>
      </c>
    </row>
    <row r="482" spans="1:7" x14ac:dyDescent="0.25">
      <c r="A482" s="1">
        <v>38292</v>
      </c>
      <c r="B482" t="s">
        <v>51</v>
      </c>
      <c r="C482" t="s">
        <v>1</v>
      </c>
      <c r="D482">
        <v>85.599100000000007</v>
      </c>
      <c r="E482">
        <v>6.1</v>
      </c>
      <c r="F482">
        <v>4.0999999999999996</v>
      </c>
      <c r="G482">
        <v>4.5999999999999996</v>
      </c>
    </row>
    <row r="483" spans="1:7" x14ac:dyDescent="0.25">
      <c r="A483" s="1">
        <v>38292</v>
      </c>
      <c r="B483" t="s">
        <v>51</v>
      </c>
      <c r="C483" t="s">
        <v>2</v>
      </c>
      <c r="D483">
        <v>154.3082</v>
      </c>
      <c r="E483">
        <v>-4.0999999999999996</v>
      </c>
      <c r="F483">
        <v>2.2999999999999998</v>
      </c>
      <c r="G483">
        <v>2</v>
      </c>
    </row>
    <row r="484" spans="1:7" x14ac:dyDescent="0.25">
      <c r="A484" s="1">
        <v>38292</v>
      </c>
      <c r="B484" t="s">
        <v>52</v>
      </c>
      <c r="C484" t="s">
        <v>1</v>
      </c>
      <c r="D484">
        <v>108.35531</v>
      </c>
      <c r="E484">
        <v>8.6</v>
      </c>
      <c r="F484">
        <v>8.6</v>
      </c>
      <c r="G484">
        <v>8.1999999999999993</v>
      </c>
    </row>
    <row r="485" spans="1:7" x14ac:dyDescent="0.25">
      <c r="A485" s="1">
        <v>38292</v>
      </c>
      <c r="B485" t="s">
        <v>52</v>
      </c>
      <c r="C485" t="s">
        <v>2</v>
      </c>
      <c r="D485">
        <v>115.39654</v>
      </c>
      <c r="E485">
        <v>18.100000000000001</v>
      </c>
      <c r="F485">
        <v>5.3</v>
      </c>
      <c r="G485">
        <v>4.9000000000000004</v>
      </c>
    </row>
    <row r="486" spans="1:7" x14ac:dyDescent="0.25">
      <c r="A486" s="1">
        <v>38292</v>
      </c>
      <c r="B486" t="s">
        <v>53</v>
      </c>
      <c r="C486" t="s">
        <v>1</v>
      </c>
      <c r="D486">
        <v>108.42152</v>
      </c>
      <c r="E486">
        <v>10.8</v>
      </c>
      <c r="F486">
        <v>3.5</v>
      </c>
      <c r="G486">
        <v>3.1</v>
      </c>
    </row>
    <row r="487" spans="1:7" x14ac:dyDescent="0.25">
      <c r="A487" s="1">
        <v>38292</v>
      </c>
      <c r="B487" t="s">
        <v>53</v>
      </c>
      <c r="C487" t="s">
        <v>2</v>
      </c>
      <c r="D487">
        <v>75.509299999999996</v>
      </c>
      <c r="E487">
        <v>24.9</v>
      </c>
      <c r="F487">
        <v>15</v>
      </c>
      <c r="G487">
        <v>13.8</v>
      </c>
    </row>
    <row r="488" spans="1:7" x14ac:dyDescent="0.25">
      <c r="A488" s="1">
        <v>38292</v>
      </c>
      <c r="B488" t="s">
        <v>54</v>
      </c>
      <c r="C488" t="s">
        <v>1</v>
      </c>
      <c r="D488">
        <v>76.719139999999996</v>
      </c>
      <c r="E488">
        <v>7.6</v>
      </c>
      <c r="F488">
        <v>7.7</v>
      </c>
      <c r="G488">
        <v>7.5</v>
      </c>
    </row>
    <row r="489" spans="1:7" x14ac:dyDescent="0.25">
      <c r="A489" s="1">
        <v>38292</v>
      </c>
      <c r="B489" t="s">
        <v>54</v>
      </c>
      <c r="C489" t="s">
        <v>2</v>
      </c>
      <c r="D489">
        <v>110.38589</v>
      </c>
      <c r="E489">
        <v>42.1</v>
      </c>
      <c r="F489">
        <v>1.7</v>
      </c>
      <c r="G489">
        <v>1.6</v>
      </c>
    </row>
    <row r="490" spans="1:7" x14ac:dyDescent="0.25">
      <c r="A490" s="1">
        <v>38292</v>
      </c>
      <c r="B490" t="s">
        <v>55</v>
      </c>
      <c r="C490" t="s">
        <v>1</v>
      </c>
      <c r="D490">
        <v>92.560689999999994</v>
      </c>
      <c r="E490">
        <v>5.9</v>
      </c>
      <c r="F490">
        <v>4.7</v>
      </c>
      <c r="G490">
        <v>3.8</v>
      </c>
    </row>
    <row r="491" spans="1:7" x14ac:dyDescent="0.25">
      <c r="A491" s="1">
        <v>38292</v>
      </c>
      <c r="B491" t="s">
        <v>55</v>
      </c>
      <c r="C491" t="s">
        <v>2</v>
      </c>
      <c r="D491">
        <v>85.072400000000002</v>
      </c>
      <c r="E491">
        <v>-5.8</v>
      </c>
      <c r="F491">
        <v>-0.3</v>
      </c>
      <c r="G491">
        <v>-0.7</v>
      </c>
    </row>
    <row r="492" spans="1:7" x14ac:dyDescent="0.25">
      <c r="A492" s="1">
        <v>38292</v>
      </c>
      <c r="B492" t="s">
        <v>56</v>
      </c>
      <c r="C492" t="s">
        <v>1</v>
      </c>
      <c r="D492">
        <v>112.17176000000001</v>
      </c>
      <c r="E492">
        <v>1.5</v>
      </c>
      <c r="F492">
        <v>3.7</v>
      </c>
      <c r="G492">
        <v>3.5</v>
      </c>
    </row>
    <row r="493" spans="1:7" x14ac:dyDescent="0.25">
      <c r="A493" s="1">
        <v>38292</v>
      </c>
      <c r="B493" t="s">
        <v>56</v>
      </c>
      <c r="C493" t="s">
        <v>2</v>
      </c>
      <c r="D493" t="s">
        <v>49</v>
      </c>
      <c r="E493" t="s">
        <v>49</v>
      </c>
      <c r="F493" t="s">
        <v>49</v>
      </c>
      <c r="G493" t="s">
        <v>49</v>
      </c>
    </row>
    <row r="494" spans="1:7" x14ac:dyDescent="0.25">
      <c r="A494" s="1">
        <v>38322</v>
      </c>
      <c r="B494" t="s">
        <v>50</v>
      </c>
      <c r="C494" t="s">
        <v>1</v>
      </c>
      <c r="D494">
        <v>98.734179999999995</v>
      </c>
      <c r="E494">
        <v>8.8000000000000007</v>
      </c>
      <c r="F494">
        <v>8.4</v>
      </c>
      <c r="G494">
        <v>8.4</v>
      </c>
    </row>
    <row r="495" spans="1:7" x14ac:dyDescent="0.25">
      <c r="A495" s="1">
        <v>38322</v>
      </c>
      <c r="B495" t="s">
        <v>50</v>
      </c>
      <c r="C495" t="s">
        <v>2</v>
      </c>
      <c r="D495">
        <v>145.30665999999999</v>
      </c>
      <c r="E495">
        <v>9.6999999999999993</v>
      </c>
      <c r="F495">
        <v>4.8</v>
      </c>
      <c r="G495">
        <v>4.8</v>
      </c>
    </row>
    <row r="496" spans="1:7" x14ac:dyDescent="0.25">
      <c r="A496" s="1">
        <v>38322</v>
      </c>
      <c r="B496" t="s">
        <v>51</v>
      </c>
      <c r="C496" t="s">
        <v>1</v>
      </c>
      <c r="D496">
        <v>87.145219999999995</v>
      </c>
      <c r="E496">
        <v>6.7</v>
      </c>
      <c r="F496">
        <v>4.3</v>
      </c>
      <c r="G496">
        <v>4.3</v>
      </c>
    </row>
    <row r="497" spans="1:7" x14ac:dyDescent="0.25">
      <c r="A497" s="1">
        <v>38322</v>
      </c>
      <c r="B497" t="s">
        <v>51</v>
      </c>
      <c r="C497" t="s">
        <v>2</v>
      </c>
      <c r="D497">
        <v>167.18557000000001</v>
      </c>
      <c r="E497">
        <v>6.5</v>
      </c>
      <c r="F497">
        <v>2.6</v>
      </c>
      <c r="G497">
        <v>2.6</v>
      </c>
    </row>
    <row r="498" spans="1:7" x14ac:dyDescent="0.25">
      <c r="A498" s="1">
        <v>38322</v>
      </c>
      <c r="B498" t="s">
        <v>52</v>
      </c>
      <c r="C498" t="s">
        <v>1</v>
      </c>
      <c r="D498">
        <v>99.50009</v>
      </c>
      <c r="E498">
        <v>8.9</v>
      </c>
      <c r="F498">
        <v>8.6</v>
      </c>
      <c r="G498">
        <v>8.6</v>
      </c>
    </row>
    <row r="499" spans="1:7" x14ac:dyDescent="0.25">
      <c r="A499" s="1">
        <v>38322</v>
      </c>
      <c r="B499" t="s">
        <v>52</v>
      </c>
      <c r="C499" t="s">
        <v>2</v>
      </c>
      <c r="D499">
        <v>123.33826999999999</v>
      </c>
      <c r="E499">
        <v>10.9</v>
      </c>
      <c r="F499">
        <v>5.7</v>
      </c>
      <c r="G499">
        <v>5.7</v>
      </c>
    </row>
    <row r="500" spans="1:7" x14ac:dyDescent="0.25">
      <c r="A500" s="1">
        <v>38322</v>
      </c>
      <c r="B500" t="s">
        <v>53</v>
      </c>
      <c r="C500" t="s">
        <v>1</v>
      </c>
      <c r="D500">
        <v>95.995570000000001</v>
      </c>
      <c r="E500">
        <v>11.3</v>
      </c>
      <c r="F500">
        <v>4.0999999999999996</v>
      </c>
      <c r="G500">
        <v>4.0999999999999996</v>
      </c>
    </row>
    <row r="501" spans="1:7" x14ac:dyDescent="0.25">
      <c r="A501" s="1">
        <v>38322</v>
      </c>
      <c r="B501" t="s">
        <v>53</v>
      </c>
      <c r="C501" t="s">
        <v>2</v>
      </c>
      <c r="D501">
        <v>76.353210000000004</v>
      </c>
      <c r="E501">
        <v>18.3</v>
      </c>
      <c r="F501">
        <v>15.3</v>
      </c>
      <c r="G501">
        <v>15.3</v>
      </c>
    </row>
    <row r="502" spans="1:7" x14ac:dyDescent="0.25">
      <c r="A502" s="1">
        <v>38322</v>
      </c>
      <c r="B502" t="s">
        <v>54</v>
      </c>
      <c r="C502" t="s">
        <v>1</v>
      </c>
      <c r="D502">
        <v>77.239040000000003</v>
      </c>
      <c r="E502">
        <v>7.4</v>
      </c>
      <c r="F502">
        <v>7.7</v>
      </c>
      <c r="G502">
        <v>7.7</v>
      </c>
    </row>
    <row r="503" spans="1:7" x14ac:dyDescent="0.25">
      <c r="A503" s="1">
        <v>38322</v>
      </c>
      <c r="B503" t="s">
        <v>54</v>
      </c>
      <c r="C503" t="s">
        <v>2</v>
      </c>
      <c r="D503">
        <v>115.91722</v>
      </c>
      <c r="E503">
        <v>18.2</v>
      </c>
      <c r="F503">
        <v>3</v>
      </c>
      <c r="G503">
        <v>3</v>
      </c>
    </row>
    <row r="504" spans="1:7" x14ac:dyDescent="0.25">
      <c r="A504" s="1">
        <v>38322</v>
      </c>
      <c r="B504" t="s">
        <v>55</v>
      </c>
      <c r="C504" t="s">
        <v>1</v>
      </c>
      <c r="D504">
        <v>88.433890000000005</v>
      </c>
      <c r="E504">
        <v>6.6</v>
      </c>
      <c r="F504">
        <v>4.9000000000000004</v>
      </c>
      <c r="G504">
        <v>4.9000000000000004</v>
      </c>
    </row>
    <row r="505" spans="1:7" x14ac:dyDescent="0.25">
      <c r="A505" s="1">
        <v>38322</v>
      </c>
      <c r="B505" t="s">
        <v>55</v>
      </c>
      <c r="C505" t="s">
        <v>2</v>
      </c>
      <c r="D505">
        <v>81.789900000000003</v>
      </c>
      <c r="E505">
        <v>1.7</v>
      </c>
      <c r="F505">
        <v>-0.1</v>
      </c>
      <c r="G505">
        <v>-0.1</v>
      </c>
    </row>
    <row r="506" spans="1:7" x14ac:dyDescent="0.25">
      <c r="A506" s="1">
        <v>38322</v>
      </c>
      <c r="B506" t="s">
        <v>56</v>
      </c>
      <c r="C506" t="s">
        <v>1</v>
      </c>
      <c r="D506">
        <v>108.76600999999999</v>
      </c>
      <c r="E506">
        <v>0</v>
      </c>
      <c r="F506">
        <v>3.4</v>
      </c>
      <c r="G506">
        <v>3.4</v>
      </c>
    </row>
    <row r="507" spans="1:7" x14ac:dyDescent="0.25">
      <c r="A507" s="1">
        <v>38322</v>
      </c>
      <c r="B507" t="s">
        <v>56</v>
      </c>
      <c r="C507" t="s">
        <v>2</v>
      </c>
      <c r="D507" t="s">
        <v>49</v>
      </c>
      <c r="E507" t="s">
        <v>49</v>
      </c>
      <c r="F507" t="s">
        <v>49</v>
      </c>
      <c r="G507" t="s">
        <v>49</v>
      </c>
    </row>
    <row r="508" spans="1:7" x14ac:dyDescent="0.25">
      <c r="A508" s="1">
        <v>38353</v>
      </c>
      <c r="B508" t="s">
        <v>50</v>
      </c>
      <c r="C508" t="s">
        <v>1</v>
      </c>
      <c r="D508">
        <v>94.438590000000005</v>
      </c>
      <c r="E508">
        <v>5.5</v>
      </c>
      <c r="F508">
        <v>5.5</v>
      </c>
      <c r="G508">
        <v>8.5</v>
      </c>
    </row>
    <row r="509" spans="1:7" x14ac:dyDescent="0.25">
      <c r="A509" s="1">
        <v>38353</v>
      </c>
      <c r="B509" t="s">
        <v>50</v>
      </c>
      <c r="C509" t="s">
        <v>2</v>
      </c>
      <c r="D509">
        <v>140.08851000000001</v>
      </c>
      <c r="E509">
        <v>6.5</v>
      </c>
      <c r="F509">
        <v>6.5</v>
      </c>
      <c r="G509">
        <v>5.2</v>
      </c>
    </row>
    <row r="510" spans="1:7" x14ac:dyDescent="0.25">
      <c r="A510" s="1">
        <v>38353</v>
      </c>
      <c r="B510" t="s">
        <v>51</v>
      </c>
      <c r="C510" t="s">
        <v>1</v>
      </c>
      <c r="D510">
        <v>85.234539999999996</v>
      </c>
      <c r="E510">
        <v>7.4</v>
      </c>
      <c r="F510">
        <v>7.4</v>
      </c>
      <c r="G510">
        <v>5</v>
      </c>
    </row>
    <row r="511" spans="1:7" x14ac:dyDescent="0.25">
      <c r="A511" s="1">
        <v>38353</v>
      </c>
      <c r="B511" t="s">
        <v>51</v>
      </c>
      <c r="C511" t="s">
        <v>2</v>
      </c>
      <c r="D511">
        <v>164.47640999999999</v>
      </c>
      <c r="E511">
        <v>7.7</v>
      </c>
      <c r="F511">
        <v>7.7</v>
      </c>
      <c r="G511">
        <v>3.3</v>
      </c>
    </row>
    <row r="512" spans="1:7" x14ac:dyDescent="0.25">
      <c r="A512" s="1">
        <v>38353</v>
      </c>
      <c r="B512" t="s">
        <v>52</v>
      </c>
      <c r="C512" t="s">
        <v>1</v>
      </c>
      <c r="D512">
        <v>95.052589999999995</v>
      </c>
      <c r="E512">
        <v>5.4</v>
      </c>
      <c r="F512">
        <v>5.4</v>
      </c>
      <c r="G512">
        <v>8.6999999999999993</v>
      </c>
    </row>
    <row r="513" spans="1:7" x14ac:dyDescent="0.25">
      <c r="A513" s="1">
        <v>38353</v>
      </c>
      <c r="B513" t="s">
        <v>52</v>
      </c>
      <c r="C513" t="s">
        <v>2</v>
      </c>
      <c r="D513">
        <v>117.97477000000001</v>
      </c>
      <c r="E513">
        <v>6.1</v>
      </c>
      <c r="F513">
        <v>6.1</v>
      </c>
      <c r="G513">
        <v>5.9</v>
      </c>
    </row>
    <row r="514" spans="1:7" x14ac:dyDescent="0.25">
      <c r="A514" s="1">
        <v>38353</v>
      </c>
      <c r="B514" t="s">
        <v>53</v>
      </c>
      <c r="C514" t="s">
        <v>1</v>
      </c>
      <c r="D514">
        <v>87.330439999999996</v>
      </c>
      <c r="E514">
        <v>5.3</v>
      </c>
      <c r="F514">
        <v>5.3</v>
      </c>
      <c r="G514">
        <v>4.5999999999999996</v>
      </c>
    </row>
    <row r="515" spans="1:7" x14ac:dyDescent="0.25">
      <c r="A515" s="1">
        <v>38353</v>
      </c>
      <c r="B515" t="s">
        <v>53</v>
      </c>
      <c r="C515" t="s">
        <v>2</v>
      </c>
      <c r="D515">
        <v>70.595730000000003</v>
      </c>
      <c r="E515">
        <v>21</v>
      </c>
      <c r="F515">
        <v>21</v>
      </c>
      <c r="G515">
        <v>17.600000000000001</v>
      </c>
    </row>
    <row r="516" spans="1:7" x14ac:dyDescent="0.25">
      <c r="A516" s="1">
        <v>38353</v>
      </c>
      <c r="B516" t="s">
        <v>54</v>
      </c>
      <c r="C516" t="s">
        <v>1</v>
      </c>
      <c r="D516">
        <v>76.67353</v>
      </c>
      <c r="E516">
        <v>2.9</v>
      </c>
      <c r="F516">
        <v>2.9</v>
      </c>
      <c r="G516">
        <v>7.3</v>
      </c>
    </row>
    <row r="517" spans="1:7" x14ac:dyDescent="0.25">
      <c r="A517" s="1">
        <v>38353</v>
      </c>
      <c r="B517" t="s">
        <v>54</v>
      </c>
      <c r="C517" t="s">
        <v>2</v>
      </c>
      <c r="D517">
        <v>115.77542</v>
      </c>
      <c r="E517">
        <v>7.8</v>
      </c>
      <c r="F517">
        <v>7.8</v>
      </c>
      <c r="G517">
        <v>3.3</v>
      </c>
    </row>
    <row r="518" spans="1:7" x14ac:dyDescent="0.25">
      <c r="A518" s="1">
        <v>38353</v>
      </c>
      <c r="B518" t="s">
        <v>55</v>
      </c>
      <c r="C518" t="s">
        <v>1</v>
      </c>
      <c r="D518">
        <v>89.499409999999997</v>
      </c>
      <c r="E518">
        <v>5.6</v>
      </c>
      <c r="F518">
        <v>5.6</v>
      </c>
      <c r="G518">
        <v>5.5</v>
      </c>
    </row>
    <row r="519" spans="1:7" x14ac:dyDescent="0.25">
      <c r="A519" s="1">
        <v>38353</v>
      </c>
      <c r="B519" t="s">
        <v>55</v>
      </c>
      <c r="C519" t="s">
        <v>2</v>
      </c>
      <c r="D519">
        <v>84.71763</v>
      </c>
      <c r="E519">
        <v>-2.6</v>
      </c>
      <c r="F519">
        <v>-2.6</v>
      </c>
      <c r="G519">
        <v>-0.6</v>
      </c>
    </row>
    <row r="520" spans="1:7" x14ac:dyDescent="0.25">
      <c r="A520" s="1">
        <v>38353</v>
      </c>
      <c r="B520" t="s">
        <v>56</v>
      </c>
      <c r="C520" t="s">
        <v>1</v>
      </c>
      <c r="D520">
        <v>107.16625999999999</v>
      </c>
      <c r="E520">
        <v>0.4</v>
      </c>
      <c r="F520">
        <v>0.4</v>
      </c>
      <c r="G520">
        <v>3.4</v>
      </c>
    </row>
    <row r="521" spans="1:7" x14ac:dyDescent="0.25">
      <c r="A521" s="1">
        <v>38353</v>
      </c>
      <c r="B521" t="s">
        <v>56</v>
      </c>
      <c r="C521" t="s">
        <v>2</v>
      </c>
      <c r="D521" t="s">
        <v>49</v>
      </c>
      <c r="E521" t="s">
        <v>49</v>
      </c>
      <c r="F521" t="s">
        <v>49</v>
      </c>
      <c r="G521" t="s">
        <v>49</v>
      </c>
    </row>
    <row r="522" spans="1:7" x14ac:dyDescent="0.25">
      <c r="A522" s="1">
        <v>38384</v>
      </c>
      <c r="B522" t="s">
        <v>50</v>
      </c>
      <c r="C522" t="s">
        <v>1</v>
      </c>
      <c r="D522">
        <v>89.016540000000006</v>
      </c>
      <c r="E522">
        <v>3.2</v>
      </c>
      <c r="F522">
        <v>4.4000000000000004</v>
      </c>
      <c r="G522">
        <v>8.5</v>
      </c>
    </row>
    <row r="523" spans="1:7" x14ac:dyDescent="0.25">
      <c r="A523" s="1">
        <v>38384</v>
      </c>
      <c r="B523" t="s">
        <v>50</v>
      </c>
      <c r="C523" t="s">
        <v>2</v>
      </c>
      <c r="D523">
        <v>123.54783</v>
      </c>
      <c r="E523">
        <v>-1.3</v>
      </c>
      <c r="F523">
        <v>2.7</v>
      </c>
      <c r="G523">
        <v>5</v>
      </c>
    </row>
    <row r="524" spans="1:7" x14ac:dyDescent="0.25">
      <c r="A524" s="1">
        <v>38384</v>
      </c>
      <c r="B524" t="s">
        <v>51</v>
      </c>
      <c r="C524" t="s">
        <v>1</v>
      </c>
      <c r="D524">
        <v>78.033749999999998</v>
      </c>
      <c r="E524">
        <v>1.6</v>
      </c>
      <c r="F524">
        <v>4.5</v>
      </c>
      <c r="G524">
        <v>4.7</v>
      </c>
    </row>
    <row r="525" spans="1:7" x14ac:dyDescent="0.25">
      <c r="A525" s="1">
        <v>38384</v>
      </c>
      <c r="B525" t="s">
        <v>51</v>
      </c>
      <c r="C525" t="s">
        <v>2</v>
      </c>
      <c r="D525">
        <v>151.29825</v>
      </c>
      <c r="E525">
        <v>1.1000000000000001</v>
      </c>
      <c r="F525">
        <v>4.4000000000000004</v>
      </c>
      <c r="G525">
        <v>3.1</v>
      </c>
    </row>
    <row r="526" spans="1:7" x14ac:dyDescent="0.25">
      <c r="A526" s="1">
        <v>38384</v>
      </c>
      <c r="B526" t="s">
        <v>52</v>
      </c>
      <c r="C526" t="s">
        <v>1</v>
      </c>
      <c r="D526">
        <v>89.740769999999998</v>
      </c>
      <c r="E526">
        <v>3.3</v>
      </c>
      <c r="F526">
        <v>4.4000000000000004</v>
      </c>
      <c r="G526">
        <v>8.6999999999999993</v>
      </c>
    </row>
    <row r="527" spans="1:7" x14ac:dyDescent="0.25">
      <c r="A527" s="1">
        <v>38384</v>
      </c>
      <c r="B527" t="s">
        <v>52</v>
      </c>
      <c r="C527" t="s">
        <v>2</v>
      </c>
      <c r="D527">
        <v>102.27508</v>
      </c>
      <c r="E527">
        <v>-2.2000000000000002</v>
      </c>
      <c r="F527">
        <v>2</v>
      </c>
      <c r="G527">
        <v>5.8</v>
      </c>
    </row>
    <row r="528" spans="1:7" x14ac:dyDescent="0.25">
      <c r="A528" s="1">
        <v>38384</v>
      </c>
      <c r="B528" t="s">
        <v>53</v>
      </c>
      <c r="C528" t="s">
        <v>1</v>
      </c>
      <c r="D528">
        <v>78.909289999999999</v>
      </c>
      <c r="E528">
        <v>1.4</v>
      </c>
      <c r="F528">
        <v>3.4</v>
      </c>
      <c r="G528">
        <v>4.5</v>
      </c>
    </row>
    <row r="529" spans="1:7" x14ac:dyDescent="0.25">
      <c r="A529" s="1">
        <v>38384</v>
      </c>
      <c r="B529" t="s">
        <v>53</v>
      </c>
      <c r="C529" t="s">
        <v>2</v>
      </c>
      <c r="D529">
        <v>53.820740000000001</v>
      </c>
      <c r="E529">
        <v>24.7</v>
      </c>
      <c r="F529">
        <v>22.6</v>
      </c>
      <c r="G529">
        <v>21</v>
      </c>
    </row>
    <row r="530" spans="1:7" x14ac:dyDescent="0.25">
      <c r="A530" s="1">
        <v>38384</v>
      </c>
      <c r="B530" t="s">
        <v>54</v>
      </c>
      <c r="C530" t="s">
        <v>1</v>
      </c>
      <c r="D530">
        <v>69.876630000000006</v>
      </c>
      <c r="E530">
        <v>-0.2</v>
      </c>
      <c r="F530">
        <v>1.4</v>
      </c>
      <c r="G530">
        <v>6.8</v>
      </c>
    </row>
    <row r="531" spans="1:7" x14ac:dyDescent="0.25">
      <c r="A531" s="1">
        <v>38384</v>
      </c>
      <c r="B531" t="s">
        <v>54</v>
      </c>
      <c r="C531" t="s">
        <v>2</v>
      </c>
      <c r="D531">
        <v>98.539169999999999</v>
      </c>
      <c r="E531">
        <v>-3.7</v>
      </c>
      <c r="F531">
        <v>2.2000000000000002</v>
      </c>
      <c r="G531">
        <v>2.6</v>
      </c>
    </row>
    <row r="532" spans="1:7" x14ac:dyDescent="0.25">
      <c r="A532" s="1">
        <v>38384</v>
      </c>
      <c r="B532" t="s">
        <v>55</v>
      </c>
      <c r="C532" t="s">
        <v>1</v>
      </c>
      <c r="D532">
        <v>85.237260000000006</v>
      </c>
      <c r="E532">
        <v>6.1</v>
      </c>
      <c r="F532">
        <v>5.8</v>
      </c>
      <c r="G532">
        <v>6.3</v>
      </c>
    </row>
    <row r="533" spans="1:7" x14ac:dyDescent="0.25">
      <c r="A533" s="1">
        <v>38384</v>
      </c>
      <c r="B533" t="s">
        <v>55</v>
      </c>
      <c r="C533" t="s">
        <v>2</v>
      </c>
      <c r="D533">
        <v>79.850040000000007</v>
      </c>
      <c r="E533">
        <v>-0.9</v>
      </c>
      <c r="F533">
        <v>-1.8</v>
      </c>
      <c r="G533">
        <v>0.5</v>
      </c>
    </row>
    <row r="534" spans="1:7" x14ac:dyDescent="0.25">
      <c r="A534" s="1">
        <v>38384</v>
      </c>
      <c r="B534" t="s">
        <v>56</v>
      </c>
      <c r="C534" t="s">
        <v>1</v>
      </c>
      <c r="D534">
        <v>104.69177000000001</v>
      </c>
      <c r="E534">
        <v>-0.7</v>
      </c>
      <c r="F534">
        <v>-0.1</v>
      </c>
      <c r="G534">
        <v>2.9</v>
      </c>
    </row>
    <row r="535" spans="1:7" x14ac:dyDescent="0.25">
      <c r="A535" s="1">
        <v>38384</v>
      </c>
      <c r="B535" t="s">
        <v>56</v>
      </c>
      <c r="C535" t="s">
        <v>2</v>
      </c>
      <c r="D535" t="s">
        <v>49</v>
      </c>
      <c r="E535" t="s">
        <v>49</v>
      </c>
      <c r="F535" t="s">
        <v>49</v>
      </c>
      <c r="G535" t="s">
        <v>49</v>
      </c>
    </row>
    <row r="536" spans="1:7" x14ac:dyDescent="0.25">
      <c r="A536" s="1">
        <v>38412</v>
      </c>
      <c r="B536" t="s">
        <v>50</v>
      </c>
      <c r="C536" t="s">
        <v>1</v>
      </c>
      <c r="D536">
        <v>102.59730999999999</v>
      </c>
      <c r="E536">
        <v>1.3</v>
      </c>
      <c r="F536">
        <v>3.2</v>
      </c>
      <c r="G536">
        <v>7.5</v>
      </c>
    </row>
    <row r="537" spans="1:7" x14ac:dyDescent="0.25">
      <c r="A537" s="1">
        <v>38412</v>
      </c>
      <c r="B537" t="s">
        <v>50</v>
      </c>
      <c r="C537" t="s">
        <v>2</v>
      </c>
      <c r="D537">
        <v>142.01906</v>
      </c>
      <c r="E537">
        <v>7.2</v>
      </c>
      <c r="F537">
        <v>4.3</v>
      </c>
      <c r="G537">
        <v>5.3</v>
      </c>
    </row>
    <row r="538" spans="1:7" x14ac:dyDescent="0.25">
      <c r="A538" s="1">
        <v>38412</v>
      </c>
      <c r="B538" t="s">
        <v>51</v>
      </c>
      <c r="C538" t="s">
        <v>1</v>
      </c>
      <c r="D538">
        <v>88.301640000000006</v>
      </c>
      <c r="E538">
        <v>6.6</v>
      </c>
      <c r="F538">
        <v>5.3</v>
      </c>
      <c r="G538">
        <v>5.4</v>
      </c>
    </row>
    <row r="539" spans="1:7" x14ac:dyDescent="0.25">
      <c r="A539" s="1">
        <v>38412</v>
      </c>
      <c r="B539" t="s">
        <v>51</v>
      </c>
      <c r="C539" t="s">
        <v>2</v>
      </c>
      <c r="D539">
        <v>164.13106999999999</v>
      </c>
      <c r="E539">
        <v>9.1999999999999993</v>
      </c>
      <c r="F539">
        <v>6</v>
      </c>
      <c r="G539">
        <v>4.3</v>
      </c>
    </row>
    <row r="540" spans="1:7" x14ac:dyDescent="0.25">
      <c r="A540" s="1">
        <v>38412</v>
      </c>
      <c r="B540" t="s">
        <v>52</v>
      </c>
      <c r="C540" t="s">
        <v>1</v>
      </c>
      <c r="D540">
        <v>103.53528</v>
      </c>
      <c r="E540">
        <v>1</v>
      </c>
      <c r="F540">
        <v>3.1</v>
      </c>
      <c r="G540">
        <v>7.6</v>
      </c>
    </row>
    <row r="541" spans="1:7" x14ac:dyDescent="0.25">
      <c r="A541" s="1">
        <v>38412</v>
      </c>
      <c r="B541" t="s">
        <v>52</v>
      </c>
      <c r="C541" t="s">
        <v>2</v>
      </c>
      <c r="D541">
        <v>120.34124</v>
      </c>
      <c r="E541">
        <v>6.5</v>
      </c>
      <c r="F541">
        <v>3.6</v>
      </c>
      <c r="G541">
        <v>5.7</v>
      </c>
    </row>
    <row r="542" spans="1:7" x14ac:dyDescent="0.25">
      <c r="A542" s="1">
        <v>38412</v>
      </c>
      <c r="B542" t="s">
        <v>53</v>
      </c>
      <c r="C542" t="s">
        <v>1</v>
      </c>
      <c r="D542">
        <v>88.165649999999999</v>
      </c>
      <c r="E542">
        <v>-0.1</v>
      </c>
      <c r="F542">
        <v>2.2000000000000002</v>
      </c>
      <c r="G542">
        <v>3.9</v>
      </c>
    </row>
    <row r="543" spans="1:7" x14ac:dyDescent="0.25">
      <c r="A543" s="1">
        <v>38412</v>
      </c>
      <c r="B543" t="s">
        <v>53</v>
      </c>
      <c r="C543" t="s">
        <v>2</v>
      </c>
      <c r="D543">
        <v>68.981589999999997</v>
      </c>
      <c r="E543">
        <v>3.4</v>
      </c>
      <c r="F543">
        <v>15</v>
      </c>
      <c r="G543">
        <v>16.5</v>
      </c>
    </row>
    <row r="544" spans="1:7" x14ac:dyDescent="0.25">
      <c r="A544" s="1">
        <v>38412</v>
      </c>
      <c r="B544" t="s">
        <v>54</v>
      </c>
      <c r="C544" t="s">
        <v>1</v>
      </c>
      <c r="D544">
        <v>78.431979999999996</v>
      </c>
      <c r="E544">
        <v>3.4</v>
      </c>
      <c r="F544">
        <v>2.1</v>
      </c>
      <c r="G544">
        <v>6.2</v>
      </c>
    </row>
    <row r="545" spans="1:7" x14ac:dyDescent="0.25">
      <c r="A545" s="1">
        <v>38412</v>
      </c>
      <c r="B545" t="s">
        <v>54</v>
      </c>
      <c r="C545" t="s">
        <v>2</v>
      </c>
      <c r="D545">
        <v>116.26873999999999</v>
      </c>
      <c r="E545">
        <v>17.399999999999999</v>
      </c>
      <c r="F545">
        <v>7.1</v>
      </c>
      <c r="G545">
        <v>3.8</v>
      </c>
    </row>
    <row r="546" spans="1:7" x14ac:dyDescent="0.25">
      <c r="A546" s="1">
        <v>38412</v>
      </c>
      <c r="B546" t="s">
        <v>55</v>
      </c>
      <c r="C546" t="s">
        <v>1</v>
      </c>
      <c r="D546">
        <v>93.183040000000005</v>
      </c>
      <c r="E546">
        <v>2.2999999999999998</v>
      </c>
      <c r="F546">
        <v>4.5999999999999996</v>
      </c>
      <c r="G546">
        <v>6.1</v>
      </c>
    </row>
    <row r="547" spans="1:7" x14ac:dyDescent="0.25">
      <c r="A547" s="1">
        <v>38412</v>
      </c>
      <c r="B547" t="s">
        <v>55</v>
      </c>
      <c r="C547" t="s">
        <v>2</v>
      </c>
      <c r="D547">
        <v>93.448599999999999</v>
      </c>
      <c r="E547">
        <v>-2.7</v>
      </c>
      <c r="F547">
        <v>-2.1</v>
      </c>
      <c r="G547">
        <v>-0.8</v>
      </c>
    </row>
    <row r="548" spans="1:7" x14ac:dyDescent="0.25">
      <c r="A548" s="1">
        <v>38412</v>
      </c>
      <c r="B548" t="s">
        <v>56</v>
      </c>
      <c r="C548" t="s">
        <v>1</v>
      </c>
      <c r="D548">
        <v>113.59435999999999</v>
      </c>
      <c r="E548">
        <v>-0.6</v>
      </c>
      <c r="F548">
        <v>-0.3</v>
      </c>
      <c r="G548">
        <v>2.8</v>
      </c>
    </row>
    <row r="549" spans="1:7" x14ac:dyDescent="0.25">
      <c r="A549" s="1">
        <v>38412</v>
      </c>
      <c r="B549" t="s">
        <v>56</v>
      </c>
      <c r="C549" t="s">
        <v>2</v>
      </c>
      <c r="D549" t="s">
        <v>49</v>
      </c>
      <c r="E549" t="s">
        <v>49</v>
      </c>
      <c r="F549" t="s">
        <v>49</v>
      </c>
      <c r="G549" t="s">
        <v>49</v>
      </c>
    </row>
    <row r="550" spans="1:7" x14ac:dyDescent="0.25">
      <c r="A550" s="1">
        <v>38443</v>
      </c>
      <c r="B550" t="s">
        <v>50</v>
      </c>
      <c r="C550" t="s">
        <v>1</v>
      </c>
      <c r="D550">
        <v>101.36217000000001</v>
      </c>
      <c r="E550">
        <v>5.8</v>
      </c>
      <c r="F550">
        <v>3.9</v>
      </c>
      <c r="G550">
        <v>7.4</v>
      </c>
    </row>
    <row r="551" spans="1:7" x14ac:dyDescent="0.25">
      <c r="A551" s="1">
        <v>38443</v>
      </c>
      <c r="B551" t="s">
        <v>50</v>
      </c>
      <c r="C551" t="s">
        <v>2</v>
      </c>
      <c r="D551">
        <v>135.92323999999999</v>
      </c>
      <c r="E551">
        <v>5.4</v>
      </c>
      <c r="F551">
        <v>4.5</v>
      </c>
      <c r="G551">
        <v>5.2</v>
      </c>
    </row>
    <row r="552" spans="1:7" x14ac:dyDescent="0.25">
      <c r="A552" s="1">
        <v>38443</v>
      </c>
      <c r="B552" t="s">
        <v>51</v>
      </c>
      <c r="C552" t="s">
        <v>1</v>
      </c>
      <c r="D552">
        <v>91.886250000000004</v>
      </c>
      <c r="E552">
        <v>13.8</v>
      </c>
      <c r="F552">
        <v>7.4</v>
      </c>
      <c r="G552">
        <v>6.4</v>
      </c>
    </row>
    <row r="553" spans="1:7" x14ac:dyDescent="0.25">
      <c r="A553" s="1">
        <v>38443</v>
      </c>
      <c r="B553" t="s">
        <v>51</v>
      </c>
      <c r="C553" t="s">
        <v>2</v>
      </c>
      <c r="D553">
        <v>153.10738000000001</v>
      </c>
      <c r="E553">
        <v>-1.7</v>
      </c>
      <c r="F553">
        <v>4</v>
      </c>
      <c r="G553">
        <v>3.3</v>
      </c>
    </row>
    <row r="554" spans="1:7" x14ac:dyDescent="0.25">
      <c r="A554" s="1">
        <v>38443</v>
      </c>
      <c r="B554" t="s">
        <v>52</v>
      </c>
      <c r="C554" t="s">
        <v>1</v>
      </c>
      <c r="D554">
        <v>101.99578</v>
      </c>
      <c r="E554">
        <v>5.4</v>
      </c>
      <c r="F554">
        <v>3.7</v>
      </c>
      <c r="G554">
        <v>7.5</v>
      </c>
    </row>
    <row r="555" spans="1:7" x14ac:dyDescent="0.25">
      <c r="A555" s="1">
        <v>38443</v>
      </c>
      <c r="B555" t="s">
        <v>52</v>
      </c>
      <c r="C555" t="s">
        <v>2</v>
      </c>
      <c r="D555">
        <v>116.30415000000001</v>
      </c>
      <c r="E555">
        <v>8.3000000000000007</v>
      </c>
      <c r="F555">
        <v>4.7</v>
      </c>
      <c r="G555">
        <v>6</v>
      </c>
    </row>
    <row r="556" spans="1:7" x14ac:dyDescent="0.25">
      <c r="A556" s="1">
        <v>38443</v>
      </c>
      <c r="B556" t="s">
        <v>53</v>
      </c>
      <c r="C556" t="s">
        <v>1</v>
      </c>
      <c r="D556">
        <v>89.832689999999999</v>
      </c>
      <c r="E556">
        <v>6.6</v>
      </c>
      <c r="F556">
        <v>3.3</v>
      </c>
      <c r="G556">
        <v>4.2</v>
      </c>
    </row>
    <row r="557" spans="1:7" x14ac:dyDescent="0.25">
      <c r="A557" s="1">
        <v>38443</v>
      </c>
      <c r="B557" t="s">
        <v>53</v>
      </c>
      <c r="C557" t="s">
        <v>2</v>
      </c>
      <c r="D557">
        <v>55.589750000000002</v>
      </c>
      <c r="E557">
        <v>-2.5</v>
      </c>
      <c r="F557">
        <v>10.6</v>
      </c>
      <c r="G557">
        <v>16</v>
      </c>
    </row>
    <row r="558" spans="1:7" x14ac:dyDescent="0.25">
      <c r="A558" s="1">
        <v>38443</v>
      </c>
      <c r="B558" t="s">
        <v>54</v>
      </c>
      <c r="C558" t="s">
        <v>1</v>
      </c>
      <c r="D558">
        <v>75.080389999999994</v>
      </c>
      <c r="E558">
        <v>4</v>
      </c>
      <c r="F558">
        <v>2.6</v>
      </c>
      <c r="G558">
        <v>6.3</v>
      </c>
    </row>
    <row r="559" spans="1:7" x14ac:dyDescent="0.25">
      <c r="A559" s="1">
        <v>38443</v>
      </c>
      <c r="B559" t="s">
        <v>54</v>
      </c>
      <c r="C559" t="s">
        <v>2</v>
      </c>
      <c r="D559">
        <v>108.73555</v>
      </c>
      <c r="E559">
        <v>5.2</v>
      </c>
      <c r="F559">
        <v>6.6</v>
      </c>
      <c r="G559">
        <v>4.0999999999999996</v>
      </c>
    </row>
    <row r="560" spans="1:7" x14ac:dyDescent="0.25">
      <c r="A560" s="1">
        <v>38443</v>
      </c>
      <c r="B560" t="s">
        <v>55</v>
      </c>
      <c r="C560" t="s">
        <v>1</v>
      </c>
      <c r="D560">
        <v>93.172190000000001</v>
      </c>
      <c r="E560">
        <v>8.1999999999999993</v>
      </c>
      <c r="F560">
        <v>5.5</v>
      </c>
      <c r="G560">
        <v>6.4</v>
      </c>
    </row>
    <row r="561" spans="1:7" x14ac:dyDescent="0.25">
      <c r="A561" s="1">
        <v>38443</v>
      </c>
      <c r="B561" t="s">
        <v>55</v>
      </c>
      <c r="C561" t="s">
        <v>2</v>
      </c>
      <c r="D561">
        <v>93.518129999999999</v>
      </c>
      <c r="E561">
        <v>6.7</v>
      </c>
      <c r="F561">
        <v>0.1</v>
      </c>
      <c r="G561">
        <v>-0.4</v>
      </c>
    </row>
    <row r="562" spans="1:7" x14ac:dyDescent="0.25">
      <c r="A562" s="1">
        <v>38443</v>
      </c>
      <c r="B562" t="s">
        <v>56</v>
      </c>
      <c r="C562" t="s">
        <v>1</v>
      </c>
      <c r="D562">
        <v>110.94293999999999</v>
      </c>
      <c r="E562">
        <v>0.4</v>
      </c>
      <c r="F562">
        <v>-0.1</v>
      </c>
      <c r="G562">
        <v>2.6</v>
      </c>
    </row>
    <row r="563" spans="1:7" x14ac:dyDescent="0.25">
      <c r="A563" s="1">
        <v>38443</v>
      </c>
      <c r="B563" t="s">
        <v>56</v>
      </c>
      <c r="C563" t="s">
        <v>2</v>
      </c>
      <c r="D563" t="s">
        <v>49</v>
      </c>
      <c r="E563" t="s">
        <v>49</v>
      </c>
      <c r="F563" t="s">
        <v>49</v>
      </c>
      <c r="G563" t="s">
        <v>49</v>
      </c>
    </row>
    <row r="564" spans="1:7" x14ac:dyDescent="0.25">
      <c r="A564" s="1">
        <v>38473</v>
      </c>
      <c r="B564" t="s">
        <v>50</v>
      </c>
      <c r="C564" t="s">
        <v>1</v>
      </c>
      <c r="D564">
        <v>106.16136</v>
      </c>
      <c r="E564">
        <v>5.5</v>
      </c>
      <c r="F564">
        <v>4.3</v>
      </c>
      <c r="G564">
        <v>7.2</v>
      </c>
    </row>
    <row r="565" spans="1:7" x14ac:dyDescent="0.25">
      <c r="A565" s="1">
        <v>38473</v>
      </c>
      <c r="B565" t="s">
        <v>50</v>
      </c>
      <c r="C565" t="s">
        <v>2</v>
      </c>
      <c r="D565">
        <v>141.92079000000001</v>
      </c>
      <c r="E565">
        <v>4.0999999999999996</v>
      </c>
      <c r="F565">
        <v>4.4000000000000004</v>
      </c>
      <c r="G565">
        <v>5.5</v>
      </c>
    </row>
    <row r="566" spans="1:7" x14ac:dyDescent="0.25">
      <c r="A566" s="1">
        <v>38473</v>
      </c>
      <c r="B566" t="s">
        <v>51</v>
      </c>
      <c r="C566" t="s">
        <v>1</v>
      </c>
      <c r="D566">
        <v>97.40822</v>
      </c>
      <c r="E566">
        <v>17.399999999999999</v>
      </c>
      <c r="F566">
        <v>9.5</v>
      </c>
      <c r="G566">
        <v>8.1</v>
      </c>
    </row>
    <row r="567" spans="1:7" x14ac:dyDescent="0.25">
      <c r="A567" s="1">
        <v>38473</v>
      </c>
      <c r="B567" t="s">
        <v>51</v>
      </c>
      <c r="C567" t="s">
        <v>2</v>
      </c>
      <c r="D567">
        <v>163.93513999999999</v>
      </c>
      <c r="E567">
        <v>-1.8</v>
      </c>
      <c r="F567">
        <v>2.8</v>
      </c>
      <c r="G567">
        <v>2.9</v>
      </c>
    </row>
    <row r="568" spans="1:7" x14ac:dyDescent="0.25">
      <c r="A568" s="1">
        <v>38473</v>
      </c>
      <c r="B568" t="s">
        <v>52</v>
      </c>
      <c r="C568" t="s">
        <v>1</v>
      </c>
      <c r="D568">
        <v>106.75109999999999</v>
      </c>
      <c r="E568">
        <v>4.9000000000000004</v>
      </c>
      <c r="F568">
        <v>4</v>
      </c>
      <c r="G568">
        <v>7.1</v>
      </c>
    </row>
    <row r="569" spans="1:7" x14ac:dyDescent="0.25">
      <c r="A569" s="1">
        <v>38473</v>
      </c>
      <c r="B569" t="s">
        <v>52</v>
      </c>
      <c r="C569" t="s">
        <v>2</v>
      </c>
      <c r="D569">
        <v>120.28131999999999</v>
      </c>
      <c r="E569">
        <v>6.6</v>
      </c>
      <c r="F569">
        <v>5.0999999999999996</v>
      </c>
      <c r="G569">
        <v>6.5</v>
      </c>
    </row>
    <row r="570" spans="1:7" x14ac:dyDescent="0.25">
      <c r="A570" s="1">
        <v>38473</v>
      </c>
      <c r="B570" t="s">
        <v>53</v>
      </c>
      <c r="C570" t="s">
        <v>1</v>
      </c>
      <c r="D570">
        <v>98.842969999999994</v>
      </c>
      <c r="E570">
        <v>3</v>
      </c>
      <c r="F570">
        <v>3.2</v>
      </c>
      <c r="G570">
        <v>4.4000000000000004</v>
      </c>
    </row>
    <row r="571" spans="1:7" x14ac:dyDescent="0.25">
      <c r="A571" s="1">
        <v>38473</v>
      </c>
      <c r="B571" t="s">
        <v>53</v>
      </c>
      <c r="C571" t="s">
        <v>2</v>
      </c>
      <c r="D571">
        <v>51.293840000000003</v>
      </c>
      <c r="E571">
        <v>-13.1</v>
      </c>
      <c r="F571">
        <v>5.6</v>
      </c>
      <c r="G571">
        <v>14.6</v>
      </c>
    </row>
    <row r="572" spans="1:7" x14ac:dyDescent="0.25">
      <c r="A572" s="1">
        <v>38473</v>
      </c>
      <c r="B572" t="s">
        <v>54</v>
      </c>
      <c r="C572" t="s">
        <v>1</v>
      </c>
      <c r="D572">
        <v>78.396550000000005</v>
      </c>
      <c r="E572">
        <v>2.8</v>
      </c>
      <c r="F572">
        <v>2.6</v>
      </c>
      <c r="G572">
        <v>5.4</v>
      </c>
    </row>
    <row r="573" spans="1:7" x14ac:dyDescent="0.25">
      <c r="A573" s="1">
        <v>38473</v>
      </c>
      <c r="B573" t="s">
        <v>54</v>
      </c>
      <c r="C573" t="s">
        <v>2</v>
      </c>
      <c r="D573">
        <v>106.57281999999999</v>
      </c>
      <c r="E573">
        <v>3</v>
      </c>
      <c r="F573">
        <v>5.9</v>
      </c>
      <c r="G573">
        <v>5</v>
      </c>
    </row>
    <row r="574" spans="1:7" x14ac:dyDescent="0.25">
      <c r="A574" s="1">
        <v>38473</v>
      </c>
      <c r="B574" t="s">
        <v>55</v>
      </c>
      <c r="C574" t="s">
        <v>1</v>
      </c>
      <c r="D574">
        <v>94.983279999999993</v>
      </c>
      <c r="E574">
        <v>4.0999999999999996</v>
      </c>
      <c r="F574">
        <v>5.2</v>
      </c>
      <c r="G574">
        <v>6.4</v>
      </c>
    </row>
    <row r="575" spans="1:7" x14ac:dyDescent="0.25">
      <c r="A575" s="1">
        <v>38473</v>
      </c>
      <c r="B575" t="s">
        <v>55</v>
      </c>
      <c r="C575" t="s">
        <v>2</v>
      </c>
      <c r="D575">
        <v>95.208110000000005</v>
      </c>
      <c r="E575">
        <v>8.8000000000000007</v>
      </c>
      <c r="F575">
        <v>1.8</v>
      </c>
      <c r="G575">
        <v>0.6</v>
      </c>
    </row>
    <row r="576" spans="1:7" x14ac:dyDescent="0.25">
      <c r="A576" s="1">
        <v>38473</v>
      </c>
      <c r="B576" t="s">
        <v>56</v>
      </c>
      <c r="C576" t="s">
        <v>1</v>
      </c>
      <c r="D576">
        <v>109.80456</v>
      </c>
      <c r="E576">
        <v>-6.4</v>
      </c>
      <c r="F576">
        <v>-1.5</v>
      </c>
      <c r="G576">
        <v>1.7</v>
      </c>
    </row>
    <row r="577" spans="1:7" x14ac:dyDescent="0.25">
      <c r="A577" s="1">
        <v>38473</v>
      </c>
      <c r="B577" t="s">
        <v>56</v>
      </c>
      <c r="C577" t="s">
        <v>2</v>
      </c>
      <c r="D577" t="s">
        <v>49</v>
      </c>
      <c r="E577" t="s">
        <v>49</v>
      </c>
      <c r="F577" t="s">
        <v>49</v>
      </c>
      <c r="G577" t="s">
        <v>49</v>
      </c>
    </row>
    <row r="578" spans="1:7" x14ac:dyDescent="0.25">
      <c r="A578" s="1">
        <v>38504</v>
      </c>
      <c r="B578" t="s">
        <v>50</v>
      </c>
      <c r="C578" t="s">
        <v>1</v>
      </c>
      <c r="D578">
        <v>106.49943</v>
      </c>
      <c r="E578">
        <v>6.1</v>
      </c>
      <c r="F578">
        <v>4.5999999999999996</v>
      </c>
      <c r="G578">
        <v>6.6</v>
      </c>
    </row>
    <row r="579" spans="1:7" x14ac:dyDescent="0.25">
      <c r="A579" s="1">
        <v>38504</v>
      </c>
      <c r="B579" t="s">
        <v>50</v>
      </c>
      <c r="C579" t="s">
        <v>2</v>
      </c>
      <c r="D579">
        <v>127.9303</v>
      </c>
      <c r="E579">
        <v>-4.2</v>
      </c>
      <c r="F579">
        <v>3</v>
      </c>
      <c r="G579">
        <v>4.4000000000000004</v>
      </c>
    </row>
    <row r="580" spans="1:7" x14ac:dyDescent="0.25">
      <c r="A580" s="1">
        <v>38504</v>
      </c>
      <c r="B580" t="s">
        <v>51</v>
      </c>
      <c r="C580" t="s">
        <v>1</v>
      </c>
      <c r="D580">
        <v>96.928430000000006</v>
      </c>
      <c r="E580">
        <v>15.3</v>
      </c>
      <c r="F580">
        <v>10.5</v>
      </c>
      <c r="G580">
        <v>8.6</v>
      </c>
    </row>
    <row r="581" spans="1:7" x14ac:dyDescent="0.25">
      <c r="A581" s="1">
        <v>38504</v>
      </c>
      <c r="B581" t="s">
        <v>51</v>
      </c>
      <c r="C581" t="s">
        <v>2</v>
      </c>
      <c r="D581">
        <v>162.74438000000001</v>
      </c>
      <c r="E581">
        <v>2.2000000000000002</v>
      </c>
      <c r="F581">
        <v>2.7</v>
      </c>
      <c r="G581">
        <v>2.6</v>
      </c>
    </row>
    <row r="582" spans="1:7" x14ac:dyDescent="0.25">
      <c r="A582" s="1">
        <v>38504</v>
      </c>
      <c r="B582" t="s">
        <v>52</v>
      </c>
      <c r="C582" t="s">
        <v>1</v>
      </c>
      <c r="D582">
        <v>107.14086</v>
      </c>
      <c r="E582">
        <v>5.6</v>
      </c>
      <c r="F582">
        <v>4.3</v>
      </c>
      <c r="G582">
        <v>6.5</v>
      </c>
    </row>
    <row r="583" spans="1:7" x14ac:dyDescent="0.25">
      <c r="A583" s="1">
        <v>38504</v>
      </c>
      <c r="B583" t="s">
        <v>52</v>
      </c>
      <c r="C583" t="s">
        <v>2</v>
      </c>
      <c r="D583">
        <v>104.17907</v>
      </c>
      <c r="E583">
        <v>-6.8</v>
      </c>
      <c r="F583">
        <v>3.1</v>
      </c>
      <c r="G583">
        <v>5.2</v>
      </c>
    </row>
    <row r="584" spans="1:7" x14ac:dyDescent="0.25">
      <c r="A584" s="1">
        <v>38504</v>
      </c>
      <c r="B584" t="s">
        <v>53</v>
      </c>
      <c r="C584" t="s">
        <v>1</v>
      </c>
      <c r="D584">
        <v>105.5039</v>
      </c>
      <c r="E584">
        <v>2.9</v>
      </c>
      <c r="F584">
        <v>3.2</v>
      </c>
      <c r="G584">
        <v>4.0999999999999996</v>
      </c>
    </row>
    <row r="585" spans="1:7" x14ac:dyDescent="0.25">
      <c r="A585" s="1">
        <v>38504</v>
      </c>
      <c r="B585" t="s">
        <v>53</v>
      </c>
      <c r="C585" t="s">
        <v>2</v>
      </c>
      <c r="D585">
        <v>60.056339999999999</v>
      </c>
      <c r="E585">
        <v>2.4</v>
      </c>
      <c r="F585">
        <v>5.0999999999999996</v>
      </c>
      <c r="G585">
        <v>12.1</v>
      </c>
    </row>
    <row r="586" spans="1:7" x14ac:dyDescent="0.25">
      <c r="A586" s="1">
        <v>38504</v>
      </c>
      <c r="B586" t="s">
        <v>54</v>
      </c>
      <c r="C586" t="s">
        <v>1</v>
      </c>
      <c r="D586">
        <v>76.521780000000007</v>
      </c>
      <c r="E586">
        <v>2.9</v>
      </c>
      <c r="F586">
        <v>2.6</v>
      </c>
      <c r="G586">
        <v>4.8</v>
      </c>
    </row>
    <row r="587" spans="1:7" x14ac:dyDescent="0.25">
      <c r="A587" s="1">
        <v>38504</v>
      </c>
      <c r="B587" t="s">
        <v>54</v>
      </c>
      <c r="C587" t="s">
        <v>2</v>
      </c>
      <c r="D587">
        <v>106.76467</v>
      </c>
      <c r="E587">
        <v>-0.9</v>
      </c>
      <c r="F587">
        <v>4.7</v>
      </c>
      <c r="G587">
        <v>4.3</v>
      </c>
    </row>
    <row r="588" spans="1:7" x14ac:dyDescent="0.25">
      <c r="A588" s="1">
        <v>38504</v>
      </c>
      <c r="B588" t="s">
        <v>55</v>
      </c>
      <c r="C588" t="s">
        <v>1</v>
      </c>
      <c r="D588">
        <v>93.799729999999997</v>
      </c>
      <c r="E588">
        <v>4.0999999999999996</v>
      </c>
      <c r="F588">
        <v>5</v>
      </c>
      <c r="G588">
        <v>6.1</v>
      </c>
    </row>
    <row r="589" spans="1:7" x14ac:dyDescent="0.25">
      <c r="A589" s="1">
        <v>38504</v>
      </c>
      <c r="B589" t="s">
        <v>55</v>
      </c>
      <c r="C589" t="s">
        <v>2</v>
      </c>
      <c r="D589">
        <v>95.285150000000002</v>
      </c>
      <c r="E589">
        <v>6.1</v>
      </c>
      <c r="F589">
        <v>2.5</v>
      </c>
      <c r="G589">
        <v>0.6</v>
      </c>
    </row>
    <row r="590" spans="1:7" x14ac:dyDescent="0.25">
      <c r="A590" s="1">
        <v>38504</v>
      </c>
      <c r="B590" t="s">
        <v>56</v>
      </c>
      <c r="C590" t="s">
        <v>1</v>
      </c>
      <c r="D590">
        <v>108.42711</v>
      </c>
      <c r="E590">
        <v>-5.4</v>
      </c>
      <c r="F590">
        <v>-2.1</v>
      </c>
      <c r="G590">
        <v>0.7</v>
      </c>
    </row>
    <row r="591" spans="1:7" x14ac:dyDescent="0.25">
      <c r="A591" s="1">
        <v>38504</v>
      </c>
      <c r="B591" t="s">
        <v>56</v>
      </c>
      <c r="C591" t="s">
        <v>2</v>
      </c>
      <c r="D591" t="s">
        <v>49</v>
      </c>
      <c r="E591" t="s">
        <v>49</v>
      </c>
      <c r="F591" t="s">
        <v>49</v>
      </c>
      <c r="G591" t="s">
        <v>49</v>
      </c>
    </row>
    <row r="592" spans="1:7" x14ac:dyDescent="0.25">
      <c r="A592" s="1">
        <v>38534</v>
      </c>
      <c r="B592" t="s">
        <v>50</v>
      </c>
      <c r="C592" t="s">
        <v>1</v>
      </c>
      <c r="D592">
        <v>105.46883</v>
      </c>
      <c r="E592">
        <v>0.5</v>
      </c>
      <c r="F592">
        <v>3.9</v>
      </c>
      <c r="G592">
        <v>5.7</v>
      </c>
    </row>
    <row r="593" spans="1:7" x14ac:dyDescent="0.25">
      <c r="A593" s="1">
        <v>38534</v>
      </c>
      <c r="B593" t="s">
        <v>50</v>
      </c>
      <c r="C593" t="s">
        <v>2</v>
      </c>
      <c r="D593">
        <v>126.27066000000001</v>
      </c>
      <c r="E593">
        <v>-8.1999999999999993</v>
      </c>
      <c r="F593">
        <v>1.3</v>
      </c>
      <c r="G593">
        <v>3.6</v>
      </c>
    </row>
    <row r="594" spans="1:7" x14ac:dyDescent="0.25">
      <c r="A594" s="1">
        <v>38534</v>
      </c>
      <c r="B594" t="s">
        <v>51</v>
      </c>
      <c r="C594" t="s">
        <v>1</v>
      </c>
      <c r="D594">
        <v>97.390259999999998</v>
      </c>
      <c r="E594">
        <v>10.9</v>
      </c>
      <c r="F594">
        <v>10.5</v>
      </c>
      <c r="G594">
        <v>8.9</v>
      </c>
    </row>
    <row r="595" spans="1:7" x14ac:dyDescent="0.25">
      <c r="A595" s="1">
        <v>38534</v>
      </c>
      <c r="B595" t="s">
        <v>51</v>
      </c>
      <c r="C595" t="s">
        <v>2</v>
      </c>
      <c r="D595">
        <v>158.53650999999999</v>
      </c>
      <c r="E595">
        <v>-2.5</v>
      </c>
      <c r="F595">
        <v>1.9</v>
      </c>
      <c r="G595">
        <v>2.5</v>
      </c>
    </row>
    <row r="596" spans="1:7" x14ac:dyDescent="0.25">
      <c r="A596" s="1">
        <v>38534</v>
      </c>
      <c r="B596" t="s">
        <v>52</v>
      </c>
      <c r="C596" t="s">
        <v>1</v>
      </c>
      <c r="D596">
        <v>106.01579</v>
      </c>
      <c r="E596">
        <v>-0.1</v>
      </c>
      <c r="F596">
        <v>3.6</v>
      </c>
      <c r="G596">
        <v>5.6</v>
      </c>
    </row>
    <row r="597" spans="1:7" x14ac:dyDescent="0.25">
      <c r="A597" s="1">
        <v>38534</v>
      </c>
      <c r="B597" t="s">
        <v>52</v>
      </c>
      <c r="C597" t="s">
        <v>2</v>
      </c>
      <c r="D597">
        <v>103.42207000000001</v>
      </c>
      <c r="E597">
        <v>-10.5</v>
      </c>
      <c r="F597">
        <v>1.1000000000000001</v>
      </c>
      <c r="G597">
        <v>4.0999999999999996</v>
      </c>
    </row>
    <row r="598" spans="1:7" x14ac:dyDescent="0.25">
      <c r="A598" s="1">
        <v>38534</v>
      </c>
      <c r="B598" t="s">
        <v>53</v>
      </c>
      <c r="C598" t="s">
        <v>1</v>
      </c>
      <c r="D598">
        <v>108.27952000000001</v>
      </c>
      <c r="E598">
        <v>-1.5</v>
      </c>
      <c r="F598">
        <v>2.4</v>
      </c>
      <c r="G598">
        <v>3.7</v>
      </c>
    </row>
    <row r="599" spans="1:7" x14ac:dyDescent="0.25">
      <c r="A599" s="1">
        <v>38534</v>
      </c>
      <c r="B599" t="s">
        <v>53</v>
      </c>
      <c r="C599" t="s">
        <v>2</v>
      </c>
      <c r="D599">
        <v>59.393410000000003</v>
      </c>
      <c r="E599">
        <v>-6.6</v>
      </c>
      <c r="F599">
        <v>3.3</v>
      </c>
      <c r="G599">
        <v>9.6999999999999993</v>
      </c>
    </row>
    <row r="600" spans="1:7" x14ac:dyDescent="0.25">
      <c r="A600" s="1">
        <v>38534</v>
      </c>
      <c r="B600" t="s">
        <v>54</v>
      </c>
      <c r="C600" t="s">
        <v>1</v>
      </c>
      <c r="D600">
        <v>79.929109999999994</v>
      </c>
      <c r="E600">
        <v>4.3</v>
      </c>
      <c r="F600">
        <v>2.9</v>
      </c>
      <c r="G600">
        <v>4.5</v>
      </c>
    </row>
    <row r="601" spans="1:7" x14ac:dyDescent="0.25">
      <c r="A601" s="1">
        <v>38534</v>
      </c>
      <c r="B601" t="s">
        <v>54</v>
      </c>
      <c r="C601" t="s">
        <v>2</v>
      </c>
      <c r="D601">
        <v>108.60447000000001</v>
      </c>
      <c r="E601">
        <v>2.2000000000000002</v>
      </c>
      <c r="F601">
        <v>4.3</v>
      </c>
      <c r="G601">
        <v>4.9000000000000004</v>
      </c>
    </row>
    <row r="602" spans="1:7" x14ac:dyDescent="0.25">
      <c r="A602" s="1">
        <v>38534</v>
      </c>
      <c r="B602" t="s">
        <v>55</v>
      </c>
      <c r="C602" t="s">
        <v>1</v>
      </c>
      <c r="D602">
        <v>93.691149999999993</v>
      </c>
      <c r="E602">
        <v>-1.5</v>
      </c>
      <c r="F602">
        <v>4</v>
      </c>
      <c r="G602">
        <v>5.3</v>
      </c>
    </row>
    <row r="603" spans="1:7" x14ac:dyDescent="0.25">
      <c r="A603" s="1">
        <v>38534</v>
      </c>
      <c r="B603" t="s">
        <v>55</v>
      </c>
      <c r="C603" t="s">
        <v>2</v>
      </c>
      <c r="D603">
        <v>98.77731</v>
      </c>
      <c r="E603">
        <v>7.4</v>
      </c>
      <c r="F603">
        <v>3.3</v>
      </c>
      <c r="G603">
        <v>1.1000000000000001</v>
      </c>
    </row>
    <row r="604" spans="1:7" x14ac:dyDescent="0.25">
      <c r="A604" s="1">
        <v>38534</v>
      </c>
      <c r="B604" t="s">
        <v>56</v>
      </c>
      <c r="C604" t="s">
        <v>1</v>
      </c>
      <c r="D604">
        <v>108.13696</v>
      </c>
      <c r="E604">
        <v>-6.8</v>
      </c>
      <c r="F604">
        <v>-2.8</v>
      </c>
      <c r="G604">
        <v>-0.3</v>
      </c>
    </row>
    <row r="605" spans="1:7" x14ac:dyDescent="0.25">
      <c r="A605" s="1">
        <v>38534</v>
      </c>
      <c r="B605" t="s">
        <v>56</v>
      </c>
      <c r="C605" t="s">
        <v>2</v>
      </c>
      <c r="D605" t="s">
        <v>49</v>
      </c>
      <c r="E605" t="s">
        <v>49</v>
      </c>
      <c r="F605" t="s">
        <v>49</v>
      </c>
      <c r="G605" t="s">
        <v>49</v>
      </c>
    </row>
    <row r="606" spans="1:7" x14ac:dyDescent="0.25">
      <c r="A606" s="1">
        <v>38565</v>
      </c>
      <c r="B606" t="s">
        <v>50</v>
      </c>
      <c r="C606" t="s">
        <v>1</v>
      </c>
      <c r="D606">
        <v>111.39355</v>
      </c>
      <c r="E606">
        <v>3.7</v>
      </c>
      <c r="F606">
        <v>3.9</v>
      </c>
      <c r="G606">
        <v>5</v>
      </c>
    </row>
    <row r="607" spans="1:7" x14ac:dyDescent="0.25">
      <c r="A607" s="1">
        <v>38565</v>
      </c>
      <c r="B607" t="s">
        <v>50</v>
      </c>
      <c r="C607" t="s">
        <v>2</v>
      </c>
      <c r="D607">
        <v>139.12918999999999</v>
      </c>
      <c r="E607">
        <v>0.5</v>
      </c>
      <c r="F607">
        <v>1.2</v>
      </c>
      <c r="G607">
        <v>3.3</v>
      </c>
    </row>
    <row r="608" spans="1:7" x14ac:dyDescent="0.25">
      <c r="A608" s="1">
        <v>38565</v>
      </c>
      <c r="B608" t="s">
        <v>51</v>
      </c>
      <c r="C608" t="s">
        <v>1</v>
      </c>
      <c r="D608">
        <v>98.498829999999998</v>
      </c>
      <c r="E608">
        <v>7.8</v>
      </c>
      <c r="F608">
        <v>10.199999999999999</v>
      </c>
      <c r="G608">
        <v>8.9</v>
      </c>
    </row>
    <row r="609" spans="1:7" x14ac:dyDescent="0.25">
      <c r="A609" s="1">
        <v>38565</v>
      </c>
      <c r="B609" t="s">
        <v>51</v>
      </c>
      <c r="C609" t="s">
        <v>2</v>
      </c>
      <c r="D609">
        <v>176.08269000000001</v>
      </c>
      <c r="E609">
        <v>3.6</v>
      </c>
      <c r="F609">
        <v>2.1</v>
      </c>
      <c r="G609">
        <v>2.2000000000000002</v>
      </c>
    </row>
    <row r="610" spans="1:7" x14ac:dyDescent="0.25">
      <c r="A610" s="1">
        <v>38565</v>
      </c>
      <c r="B610" t="s">
        <v>52</v>
      </c>
      <c r="C610" t="s">
        <v>1</v>
      </c>
      <c r="D610">
        <v>112.24630999999999</v>
      </c>
      <c r="E610">
        <v>3.5</v>
      </c>
      <c r="F610">
        <v>3.6</v>
      </c>
      <c r="G610">
        <v>4.8</v>
      </c>
    </row>
    <row r="611" spans="1:7" x14ac:dyDescent="0.25">
      <c r="A611" s="1">
        <v>38565</v>
      </c>
      <c r="B611" t="s">
        <v>52</v>
      </c>
      <c r="C611" t="s">
        <v>2</v>
      </c>
      <c r="D611">
        <v>113.55633</v>
      </c>
      <c r="E611">
        <v>-0.8</v>
      </c>
      <c r="F611">
        <v>0.8</v>
      </c>
      <c r="G611">
        <v>3.7</v>
      </c>
    </row>
    <row r="612" spans="1:7" x14ac:dyDescent="0.25">
      <c r="A612" s="1">
        <v>38565</v>
      </c>
      <c r="B612" t="s">
        <v>53</v>
      </c>
      <c r="C612" t="s">
        <v>1</v>
      </c>
      <c r="D612">
        <v>116.85684000000001</v>
      </c>
      <c r="E612">
        <v>1.2</v>
      </c>
      <c r="F612">
        <v>2.2000000000000002</v>
      </c>
      <c r="G612">
        <v>3.4</v>
      </c>
    </row>
    <row r="613" spans="1:7" x14ac:dyDescent="0.25">
      <c r="A613" s="1">
        <v>38565</v>
      </c>
      <c r="B613" t="s">
        <v>53</v>
      </c>
      <c r="C613" t="s">
        <v>2</v>
      </c>
      <c r="D613">
        <v>68.975449999999995</v>
      </c>
      <c r="E613">
        <v>3.9</v>
      </c>
      <c r="F613">
        <v>3.3</v>
      </c>
      <c r="G613">
        <v>8.6</v>
      </c>
    </row>
    <row r="614" spans="1:7" x14ac:dyDescent="0.25">
      <c r="A614" s="1">
        <v>38565</v>
      </c>
      <c r="B614" t="s">
        <v>54</v>
      </c>
      <c r="C614" t="s">
        <v>1</v>
      </c>
      <c r="D614">
        <v>76.564440000000005</v>
      </c>
      <c r="E614">
        <v>-0.3</v>
      </c>
      <c r="F614">
        <v>2.5</v>
      </c>
      <c r="G614">
        <v>3.7</v>
      </c>
    </row>
    <row r="615" spans="1:7" x14ac:dyDescent="0.25">
      <c r="A615" s="1">
        <v>38565</v>
      </c>
      <c r="B615" t="s">
        <v>54</v>
      </c>
      <c r="C615" t="s">
        <v>2</v>
      </c>
      <c r="D615">
        <v>87.773210000000006</v>
      </c>
      <c r="E615">
        <v>-11.2</v>
      </c>
      <c r="F615">
        <v>2.5</v>
      </c>
      <c r="G615">
        <v>3.6</v>
      </c>
    </row>
    <row r="616" spans="1:7" x14ac:dyDescent="0.25">
      <c r="A616" s="1">
        <v>38565</v>
      </c>
      <c r="B616" t="s">
        <v>55</v>
      </c>
      <c r="C616" t="s">
        <v>1</v>
      </c>
      <c r="D616">
        <v>98.743459999999999</v>
      </c>
      <c r="E616">
        <v>0.1</v>
      </c>
      <c r="F616">
        <v>3.5</v>
      </c>
      <c r="G616">
        <v>4.2</v>
      </c>
    </row>
    <row r="617" spans="1:7" x14ac:dyDescent="0.25">
      <c r="A617" s="1">
        <v>38565</v>
      </c>
      <c r="B617" t="s">
        <v>55</v>
      </c>
      <c r="C617" t="s">
        <v>2</v>
      </c>
      <c r="D617">
        <v>100.96091</v>
      </c>
      <c r="E617">
        <v>14.2</v>
      </c>
      <c r="F617">
        <v>4.5999999999999996</v>
      </c>
      <c r="G617">
        <v>2.5</v>
      </c>
    </row>
    <row r="618" spans="1:7" x14ac:dyDescent="0.25">
      <c r="A618" s="1">
        <v>38565</v>
      </c>
      <c r="B618" t="s">
        <v>56</v>
      </c>
      <c r="C618" t="s">
        <v>1</v>
      </c>
      <c r="D618">
        <v>115.15723</v>
      </c>
      <c r="E618">
        <v>-2.9</v>
      </c>
      <c r="F618">
        <v>-2.8</v>
      </c>
      <c r="G618">
        <v>-1</v>
      </c>
    </row>
    <row r="619" spans="1:7" x14ac:dyDescent="0.25">
      <c r="A619" s="1">
        <v>38565</v>
      </c>
      <c r="B619" t="s">
        <v>56</v>
      </c>
      <c r="C619" t="s">
        <v>2</v>
      </c>
      <c r="D619" t="s">
        <v>49</v>
      </c>
      <c r="E619" t="s">
        <v>49</v>
      </c>
      <c r="F619" t="s">
        <v>49</v>
      </c>
      <c r="G619" t="s">
        <v>49</v>
      </c>
    </row>
    <row r="620" spans="1:7" x14ac:dyDescent="0.25">
      <c r="A620" s="1">
        <v>38596</v>
      </c>
      <c r="B620" t="s">
        <v>50</v>
      </c>
      <c r="C620" t="s">
        <v>1</v>
      </c>
      <c r="D620">
        <v>107.22933</v>
      </c>
      <c r="E620">
        <v>-0.1</v>
      </c>
      <c r="F620">
        <v>3.4</v>
      </c>
      <c r="G620">
        <v>4.3</v>
      </c>
    </row>
    <row r="621" spans="1:7" x14ac:dyDescent="0.25">
      <c r="A621" s="1">
        <v>38596</v>
      </c>
      <c r="B621" t="s">
        <v>50</v>
      </c>
      <c r="C621" t="s">
        <v>2</v>
      </c>
      <c r="D621">
        <v>136.54320000000001</v>
      </c>
      <c r="E621">
        <v>2.9</v>
      </c>
      <c r="F621">
        <v>1.4</v>
      </c>
      <c r="G621">
        <v>3.5</v>
      </c>
    </row>
    <row r="622" spans="1:7" x14ac:dyDescent="0.25">
      <c r="A622" s="1">
        <v>38596</v>
      </c>
      <c r="B622" t="s">
        <v>51</v>
      </c>
      <c r="C622" t="s">
        <v>1</v>
      </c>
      <c r="D622">
        <v>96.699020000000004</v>
      </c>
      <c r="E622">
        <v>10.6</v>
      </c>
      <c r="F622">
        <v>10.199999999999999</v>
      </c>
      <c r="G622">
        <v>9.3000000000000007</v>
      </c>
    </row>
    <row r="623" spans="1:7" x14ac:dyDescent="0.25">
      <c r="A623" s="1">
        <v>38596</v>
      </c>
      <c r="B623" t="s">
        <v>51</v>
      </c>
      <c r="C623" t="s">
        <v>2</v>
      </c>
      <c r="D623">
        <v>167.28061</v>
      </c>
      <c r="E623">
        <v>4.8</v>
      </c>
      <c r="F623">
        <v>2.4</v>
      </c>
      <c r="G623">
        <v>2.2999999999999998</v>
      </c>
    </row>
    <row r="624" spans="1:7" x14ac:dyDescent="0.25">
      <c r="A624" s="1">
        <v>38596</v>
      </c>
      <c r="B624" t="s">
        <v>52</v>
      </c>
      <c r="C624" t="s">
        <v>1</v>
      </c>
      <c r="D624">
        <v>107.93151</v>
      </c>
      <c r="E624">
        <v>-0.7</v>
      </c>
      <c r="F624">
        <v>3.1</v>
      </c>
      <c r="G624">
        <v>4</v>
      </c>
    </row>
    <row r="625" spans="1:7" x14ac:dyDescent="0.25">
      <c r="A625" s="1">
        <v>38596</v>
      </c>
      <c r="B625" t="s">
        <v>52</v>
      </c>
      <c r="C625" t="s">
        <v>2</v>
      </c>
      <c r="D625">
        <v>113.01356</v>
      </c>
      <c r="E625">
        <v>2.1</v>
      </c>
      <c r="F625">
        <v>1</v>
      </c>
      <c r="G625">
        <v>4</v>
      </c>
    </row>
    <row r="626" spans="1:7" x14ac:dyDescent="0.25">
      <c r="A626" s="1">
        <v>38596</v>
      </c>
      <c r="B626" t="s">
        <v>53</v>
      </c>
      <c r="C626" t="s">
        <v>1</v>
      </c>
      <c r="D626">
        <v>112.345</v>
      </c>
      <c r="E626">
        <v>-4.5</v>
      </c>
      <c r="F626">
        <v>1.3</v>
      </c>
      <c r="G626">
        <v>2.6</v>
      </c>
    </row>
    <row r="627" spans="1:7" x14ac:dyDescent="0.25">
      <c r="A627" s="1">
        <v>38596</v>
      </c>
      <c r="B627" t="s">
        <v>53</v>
      </c>
      <c r="C627" t="s">
        <v>2</v>
      </c>
      <c r="D627">
        <v>63.990789999999997</v>
      </c>
      <c r="E627">
        <v>-8.3000000000000007</v>
      </c>
      <c r="F627">
        <v>1.9</v>
      </c>
      <c r="G627">
        <v>5.9</v>
      </c>
    </row>
    <row r="628" spans="1:7" x14ac:dyDescent="0.25">
      <c r="A628" s="1">
        <v>38596</v>
      </c>
      <c r="B628" t="s">
        <v>54</v>
      </c>
      <c r="C628" t="s">
        <v>1</v>
      </c>
      <c r="D628">
        <v>76.750749999999996</v>
      </c>
      <c r="E628">
        <v>1.8</v>
      </c>
      <c r="F628">
        <v>2.4</v>
      </c>
      <c r="G628">
        <v>3.5</v>
      </c>
    </row>
    <row r="629" spans="1:7" x14ac:dyDescent="0.25">
      <c r="A629" s="1">
        <v>38596</v>
      </c>
      <c r="B629" t="s">
        <v>54</v>
      </c>
      <c r="C629" t="s">
        <v>2</v>
      </c>
      <c r="D629">
        <v>97.060410000000005</v>
      </c>
      <c r="E629">
        <v>5.8</v>
      </c>
      <c r="F629">
        <v>2.8</v>
      </c>
      <c r="G629">
        <v>5.6</v>
      </c>
    </row>
    <row r="630" spans="1:7" x14ac:dyDescent="0.25">
      <c r="A630" s="1">
        <v>38596</v>
      </c>
      <c r="B630" t="s">
        <v>55</v>
      </c>
      <c r="C630" t="s">
        <v>1</v>
      </c>
      <c r="D630">
        <v>95.395939999999996</v>
      </c>
      <c r="E630">
        <v>0.4</v>
      </c>
      <c r="F630">
        <v>3.1</v>
      </c>
      <c r="G630">
        <v>3.5</v>
      </c>
    </row>
    <row r="631" spans="1:7" x14ac:dyDescent="0.25">
      <c r="A631" s="1">
        <v>38596</v>
      </c>
      <c r="B631" t="s">
        <v>55</v>
      </c>
      <c r="C631" t="s">
        <v>2</v>
      </c>
      <c r="D631">
        <v>96.24521</v>
      </c>
      <c r="E631">
        <v>8.9</v>
      </c>
      <c r="F631">
        <v>5.0999999999999996</v>
      </c>
      <c r="G631">
        <v>3.2</v>
      </c>
    </row>
    <row r="632" spans="1:7" x14ac:dyDescent="0.25">
      <c r="A632" s="1">
        <v>38596</v>
      </c>
      <c r="B632" t="s">
        <v>56</v>
      </c>
      <c r="C632" t="s">
        <v>1</v>
      </c>
      <c r="D632">
        <v>114.14581</v>
      </c>
      <c r="E632">
        <v>-1.3</v>
      </c>
      <c r="F632">
        <v>-2.7</v>
      </c>
      <c r="G632">
        <v>-1.4</v>
      </c>
    </row>
    <row r="633" spans="1:7" x14ac:dyDescent="0.25">
      <c r="A633" s="1">
        <v>38596</v>
      </c>
      <c r="B633" t="s">
        <v>56</v>
      </c>
      <c r="C633" t="s">
        <v>2</v>
      </c>
      <c r="D633" t="s">
        <v>49</v>
      </c>
      <c r="E633" t="s">
        <v>49</v>
      </c>
      <c r="F633" t="s">
        <v>49</v>
      </c>
      <c r="G633" t="s">
        <v>49</v>
      </c>
    </row>
    <row r="634" spans="1:7" x14ac:dyDescent="0.25">
      <c r="A634" s="1">
        <v>38626</v>
      </c>
      <c r="B634" t="s">
        <v>50</v>
      </c>
      <c r="C634" t="s">
        <v>1</v>
      </c>
      <c r="D634">
        <v>109.21963</v>
      </c>
      <c r="E634">
        <v>0.3</v>
      </c>
      <c r="F634">
        <v>3.1</v>
      </c>
      <c r="G634">
        <v>4</v>
      </c>
    </row>
    <row r="635" spans="1:7" x14ac:dyDescent="0.25">
      <c r="A635" s="1">
        <v>38626</v>
      </c>
      <c r="B635" t="s">
        <v>50</v>
      </c>
      <c r="C635" t="s">
        <v>2</v>
      </c>
      <c r="D635">
        <v>141.94332</v>
      </c>
      <c r="E635">
        <v>4.2</v>
      </c>
      <c r="F635">
        <v>1.7</v>
      </c>
      <c r="G635">
        <v>3.1</v>
      </c>
    </row>
    <row r="636" spans="1:7" x14ac:dyDescent="0.25">
      <c r="A636" s="1">
        <v>38626</v>
      </c>
      <c r="B636" t="s">
        <v>51</v>
      </c>
      <c r="C636" t="s">
        <v>1</v>
      </c>
      <c r="D636">
        <v>99.627570000000006</v>
      </c>
      <c r="E636">
        <v>10.8</v>
      </c>
      <c r="F636">
        <v>10.3</v>
      </c>
      <c r="G636">
        <v>9.6999999999999993</v>
      </c>
    </row>
    <row r="637" spans="1:7" x14ac:dyDescent="0.25">
      <c r="A637" s="1">
        <v>38626</v>
      </c>
      <c r="B637" t="s">
        <v>51</v>
      </c>
      <c r="C637" t="s">
        <v>2</v>
      </c>
      <c r="D637">
        <v>165.78550000000001</v>
      </c>
      <c r="E637">
        <v>-0.6</v>
      </c>
      <c r="F637">
        <v>2.1</v>
      </c>
      <c r="G637">
        <v>2</v>
      </c>
    </row>
    <row r="638" spans="1:7" x14ac:dyDescent="0.25">
      <c r="A638" s="1">
        <v>38626</v>
      </c>
      <c r="B638" t="s">
        <v>52</v>
      </c>
      <c r="C638" t="s">
        <v>1</v>
      </c>
      <c r="D638">
        <v>109.86336</v>
      </c>
      <c r="E638">
        <v>-0.3</v>
      </c>
      <c r="F638">
        <v>2.7</v>
      </c>
      <c r="G638">
        <v>3.7</v>
      </c>
    </row>
    <row r="639" spans="1:7" x14ac:dyDescent="0.25">
      <c r="A639" s="1">
        <v>38626</v>
      </c>
      <c r="B639" t="s">
        <v>52</v>
      </c>
      <c r="C639" t="s">
        <v>2</v>
      </c>
      <c r="D639">
        <v>119.7831</v>
      </c>
      <c r="E639">
        <v>6.3</v>
      </c>
      <c r="F639">
        <v>1.5</v>
      </c>
      <c r="G639">
        <v>3.5</v>
      </c>
    </row>
    <row r="640" spans="1:7" x14ac:dyDescent="0.25">
      <c r="A640" s="1">
        <v>38626</v>
      </c>
      <c r="B640" t="s">
        <v>53</v>
      </c>
      <c r="C640" t="s">
        <v>1</v>
      </c>
      <c r="D640">
        <v>112.08193</v>
      </c>
      <c r="E640">
        <v>-0.7</v>
      </c>
      <c r="F640">
        <v>1.1000000000000001</v>
      </c>
      <c r="G640">
        <v>2.6</v>
      </c>
    </row>
    <row r="641" spans="1:7" x14ac:dyDescent="0.25">
      <c r="A641" s="1">
        <v>38626</v>
      </c>
      <c r="B641" t="s">
        <v>53</v>
      </c>
      <c r="C641" t="s">
        <v>2</v>
      </c>
      <c r="D641">
        <v>68.309060000000002</v>
      </c>
      <c r="E641">
        <v>-1.3</v>
      </c>
      <c r="F641">
        <v>1.5</v>
      </c>
      <c r="G641">
        <v>4.9000000000000004</v>
      </c>
    </row>
    <row r="642" spans="1:7" x14ac:dyDescent="0.25">
      <c r="A642" s="1">
        <v>38626</v>
      </c>
      <c r="B642" t="s">
        <v>54</v>
      </c>
      <c r="C642" t="s">
        <v>1</v>
      </c>
      <c r="D642">
        <v>80.09872</v>
      </c>
      <c r="E642">
        <v>1.5</v>
      </c>
      <c r="F642">
        <v>2.2999999999999998</v>
      </c>
      <c r="G642">
        <v>3.1</v>
      </c>
    </row>
    <row r="643" spans="1:7" x14ac:dyDescent="0.25">
      <c r="A643" s="1">
        <v>38626</v>
      </c>
      <c r="B643" t="s">
        <v>54</v>
      </c>
      <c r="C643" t="s">
        <v>2</v>
      </c>
      <c r="D643">
        <v>114.53140999999999</v>
      </c>
      <c r="E643">
        <v>13.8</v>
      </c>
      <c r="F643">
        <v>3.9</v>
      </c>
      <c r="G643">
        <v>7.6</v>
      </c>
    </row>
    <row r="644" spans="1:7" x14ac:dyDescent="0.25">
      <c r="A644" s="1">
        <v>38626</v>
      </c>
      <c r="B644" t="s">
        <v>55</v>
      </c>
      <c r="C644" t="s">
        <v>1</v>
      </c>
      <c r="D644">
        <v>95.152950000000004</v>
      </c>
      <c r="E644">
        <v>-0.6</v>
      </c>
      <c r="F644">
        <v>2.7</v>
      </c>
      <c r="G644">
        <v>3.3</v>
      </c>
    </row>
    <row r="645" spans="1:7" x14ac:dyDescent="0.25">
      <c r="A645" s="1">
        <v>38626</v>
      </c>
      <c r="B645" t="s">
        <v>55</v>
      </c>
      <c r="C645" t="s">
        <v>2</v>
      </c>
      <c r="D645">
        <v>95.950680000000006</v>
      </c>
      <c r="E645">
        <v>7.6</v>
      </c>
      <c r="F645">
        <v>5.3</v>
      </c>
      <c r="G645">
        <v>4.0999999999999996</v>
      </c>
    </row>
    <row r="646" spans="1:7" x14ac:dyDescent="0.25">
      <c r="A646" s="1">
        <v>38626</v>
      </c>
      <c r="B646" t="s">
        <v>56</v>
      </c>
      <c r="C646" t="s">
        <v>1</v>
      </c>
      <c r="D646">
        <v>115.9241</v>
      </c>
      <c r="E646">
        <v>-1.5</v>
      </c>
      <c r="F646">
        <v>-2.5</v>
      </c>
      <c r="G646">
        <v>-2</v>
      </c>
    </row>
    <row r="647" spans="1:7" x14ac:dyDescent="0.25">
      <c r="A647" s="1">
        <v>38626</v>
      </c>
      <c r="B647" t="s">
        <v>56</v>
      </c>
      <c r="C647" t="s">
        <v>2</v>
      </c>
      <c r="D647" t="s">
        <v>49</v>
      </c>
      <c r="E647" t="s">
        <v>49</v>
      </c>
      <c r="F647" t="s">
        <v>49</v>
      </c>
      <c r="G647" t="s">
        <v>49</v>
      </c>
    </row>
    <row r="648" spans="1:7" x14ac:dyDescent="0.25">
      <c r="A648" s="1">
        <v>38657</v>
      </c>
      <c r="B648" t="s">
        <v>50</v>
      </c>
      <c r="C648" t="s">
        <v>1</v>
      </c>
      <c r="D648">
        <v>107.68567</v>
      </c>
      <c r="E648">
        <v>0.7</v>
      </c>
      <c r="F648">
        <v>2.9</v>
      </c>
      <c r="G648">
        <v>3.3</v>
      </c>
    </row>
    <row r="649" spans="1:7" x14ac:dyDescent="0.25">
      <c r="A649" s="1">
        <v>38657</v>
      </c>
      <c r="B649" t="s">
        <v>50</v>
      </c>
      <c r="C649" t="s">
        <v>2</v>
      </c>
      <c r="D649">
        <v>137.39697000000001</v>
      </c>
      <c r="E649">
        <v>1.4</v>
      </c>
      <c r="F649">
        <v>1.7</v>
      </c>
      <c r="G649">
        <v>2.2999999999999998</v>
      </c>
    </row>
    <row r="650" spans="1:7" x14ac:dyDescent="0.25">
      <c r="A650" s="1">
        <v>38657</v>
      </c>
      <c r="B650" t="s">
        <v>51</v>
      </c>
      <c r="C650" t="s">
        <v>1</v>
      </c>
      <c r="D650">
        <v>94.634810000000002</v>
      </c>
      <c r="E650">
        <v>10.6</v>
      </c>
      <c r="F650">
        <v>10.3</v>
      </c>
      <c r="G650">
        <v>10</v>
      </c>
    </row>
    <row r="651" spans="1:7" x14ac:dyDescent="0.25">
      <c r="A651" s="1">
        <v>38657</v>
      </c>
      <c r="B651" t="s">
        <v>51</v>
      </c>
      <c r="C651" t="s">
        <v>2</v>
      </c>
      <c r="D651">
        <v>150.33632</v>
      </c>
      <c r="E651">
        <v>-2.6</v>
      </c>
      <c r="F651">
        <v>1.7</v>
      </c>
      <c r="G651">
        <v>2.1</v>
      </c>
    </row>
    <row r="652" spans="1:7" x14ac:dyDescent="0.25">
      <c r="A652" s="1">
        <v>38657</v>
      </c>
      <c r="B652" t="s">
        <v>52</v>
      </c>
      <c r="C652" t="s">
        <v>1</v>
      </c>
      <c r="D652">
        <v>108.54696</v>
      </c>
      <c r="E652">
        <v>0.2</v>
      </c>
      <c r="F652">
        <v>2.5</v>
      </c>
      <c r="G652">
        <v>2.9</v>
      </c>
    </row>
    <row r="653" spans="1:7" x14ac:dyDescent="0.25">
      <c r="A653" s="1">
        <v>38657</v>
      </c>
      <c r="B653" t="s">
        <v>52</v>
      </c>
      <c r="C653" t="s">
        <v>2</v>
      </c>
      <c r="D653">
        <v>118.82169</v>
      </c>
      <c r="E653">
        <v>3</v>
      </c>
      <c r="F653">
        <v>1.7</v>
      </c>
      <c r="G653">
        <v>2.4</v>
      </c>
    </row>
    <row r="654" spans="1:7" x14ac:dyDescent="0.25">
      <c r="A654" s="1">
        <v>38657</v>
      </c>
      <c r="B654" t="s">
        <v>53</v>
      </c>
      <c r="C654" t="s">
        <v>1</v>
      </c>
      <c r="D654">
        <v>106.91271999999999</v>
      </c>
      <c r="E654">
        <v>-1.4</v>
      </c>
      <c r="F654">
        <v>0.8</v>
      </c>
      <c r="G654">
        <v>1.6</v>
      </c>
    </row>
    <row r="655" spans="1:7" x14ac:dyDescent="0.25">
      <c r="A655" s="1">
        <v>38657</v>
      </c>
      <c r="B655" t="s">
        <v>53</v>
      </c>
      <c r="C655" t="s">
        <v>2</v>
      </c>
      <c r="D655">
        <v>75.184449999999998</v>
      </c>
      <c r="E655">
        <v>-0.4</v>
      </c>
      <c r="F655">
        <v>1.3</v>
      </c>
      <c r="G655">
        <v>2.7</v>
      </c>
    </row>
    <row r="656" spans="1:7" x14ac:dyDescent="0.25">
      <c r="A656" s="1">
        <v>38657</v>
      </c>
      <c r="B656" t="s">
        <v>54</v>
      </c>
      <c r="C656" t="s">
        <v>1</v>
      </c>
      <c r="D656">
        <v>78.952770000000001</v>
      </c>
      <c r="E656">
        <v>2.9</v>
      </c>
      <c r="F656">
        <v>2.4</v>
      </c>
      <c r="G656">
        <v>2.8</v>
      </c>
    </row>
    <row r="657" spans="1:7" x14ac:dyDescent="0.25">
      <c r="A657" s="1">
        <v>38657</v>
      </c>
      <c r="B657" t="s">
        <v>54</v>
      </c>
      <c r="C657" t="s">
        <v>2</v>
      </c>
      <c r="D657">
        <v>105.68628</v>
      </c>
      <c r="E657">
        <v>-4.3</v>
      </c>
      <c r="F657">
        <v>3.1</v>
      </c>
      <c r="G657">
        <v>4.3</v>
      </c>
    </row>
    <row r="658" spans="1:7" x14ac:dyDescent="0.25">
      <c r="A658" s="1">
        <v>38657</v>
      </c>
      <c r="B658" t="s">
        <v>55</v>
      </c>
      <c r="C658" t="s">
        <v>1</v>
      </c>
      <c r="D658">
        <v>94.663439999999994</v>
      </c>
      <c r="E658">
        <v>2.2999999999999998</v>
      </c>
      <c r="F658">
        <v>2.7</v>
      </c>
      <c r="G658">
        <v>3</v>
      </c>
    </row>
    <row r="659" spans="1:7" x14ac:dyDescent="0.25">
      <c r="A659" s="1">
        <v>38657</v>
      </c>
      <c r="B659" t="s">
        <v>55</v>
      </c>
      <c r="C659" t="s">
        <v>2</v>
      </c>
      <c r="D659">
        <v>93.364739999999998</v>
      </c>
      <c r="E659">
        <v>9.6999999999999993</v>
      </c>
      <c r="F659">
        <v>5.7</v>
      </c>
      <c r="G659">
        <v>5.4</v>
      </c>
    </row>
    <row r="660" spans="1:7" x14ac:dyDescent="0.25">
      <c r="A660" s="1">
        <v>38657</v>
      </c>
      <c r="B660" t="s">
        <v>56</v>
      </c>
      <c r="C660" t="s">
        <v>1</v>
      </c>
      <c r="D660">
        <v>112.04833000000001</v>
      </c>
      <c r="E660">
        <v>-0.1</v>
      </c>
      <c r="F660">
        <v>-2.2999999999999998</v>
      </c>
      <c r="G660">
        <v>-2.1</v>
      </c>
    </row>
    <row r="661" spans="1:7" x14ac:dyDescent="0.25">
      <c r="A661" s="1">
        <v>38657</v>
      </c>
      <c r="B661" t="s">
        <v>56</v>
      </c>
      <c r="C661" t="s">
        <v>2</v>
      </c>
      <c r="D661" t="s">
        <v>49</v>
      </c>
      <c r="E661" t="s">
        <v>49</v>
      </c>
      <c r="F661" t="s">
        <v>49</v>
      </c>
      <c r="G661" t="s">
        <v>49</v>
      </c>
    </row>
    <row r="662" spans="1:7" x14ac:dyDescent="0.25">
      <c r="A662" s="1">
        <v>38687</v>
      </c>
      <c r="B662" t="s">
        <v>50</v>
      </c>
      <c r="C662" t="s">
        <v>1</v>
      </c>
      <c r="D662">
        <v>100.94034000000001</v>
      </c>
      <c r="E662">
        <v>2.2000000000000002</v>
      </c>
      <c r="F662">
        <v>2.8</v>
      </c>
      <c r="G662">
        <v>2.8</v>
      </c>
    </row>
    <row r="663" spans="1:7" x14ac:dyDescent="0.25">
      <c r="A663" s="1">
        <v>38687</v>
      </c>
      <c r="B663" t="s">
        <v>50</v>
      </c>
      <c r="C663" t="s">
        <v>2</v>
      </c>
      <c r="D663">
        <v>140.55139</v>
      </c>
      <c r="E663">
        <v>-3.3</v>
      </c>
      <c r="F663">
        <v>1.2</v>
      </c>
      <c r="G663">
        <v>1.2</v>
      </c>
    </row>
    <row r="664" spans="1:7" x14ac:dyDescent="0.25">
      <c r="A664" s="1">
        <v>38687</v>
      </c>
      <c r="B664" t="s">
        <v>51</v>
      </c>
      <c r="C664" t="s">
        <v>1</v>
      </c>
      <c r="D664">
        <v>95.514330000000001</v>
      </c>
      <c r="E664">
        <v>9.6</v>
      </c>
      <c r="F664">
        <v>10.199999999999999</v>
      </c>
      <c r="G664">
        <v>10.199999999999999</v>
      </c>
    </row>
    <row r="665" spans="1:7" x14ac:dyDescent="0.25">
      <c r="A665" s="1">
        <v>38687</v>
      </c>
      <c r="B665" t="s">
        <v>51</v>
      </c>
      <c r="C665" t="s">
        <v>2</v>
      </c>
      <c r="D665">
        <v>157.46752000000001</v>
      </c>
      <c r="E665">
        <v>-5.8</v>
      </c>
      <c r="F665">
        <v>1</v>
      </c>
      <c r="G665">
        <v>1</v>
      </c>
    </row>
    <row r="666" spans="1:7" x14ac:dyDescent="0.25">
      <c r="A666" s="1">
        <v>38687</v>
      </c>
      <c r="B666" t="s">
        <v>52</v>
      </c>
      <c r="C666" t="s">
        <v>1</v>
      </c>
      <c r="D666">
        <v>101.31841</v>
      </c>
      <c r="E666">
        <v>1.8</v>
      </c>
      <c r="F666">
        <v>2.4</v>
      </c>
      <c r="G666">
        <v>2.4</v>
      </c>
    </row>
    <row r="667" spans="1:7" x14ac:dyDescent="0.25">
      <c r="A667" s="1">
        <v>38687</v>
      </c>
      <c r="B667" t="s">
        <v>52</v>
      </c>
      <c r="C667" t="s">
        <v>2</v>
      </c>
      <c r="D667">
        <v>120.50619</v>
      </c>
      <c r="E667">
        <v>-2.2999999999999998</v>
      </c>
      <c r="F667">
        <v>1.3</v>
      </c>
      <c r="G667">
        <v>1.3</v>
      </c>
    </row>
    <row r="668" spans="1:7" x14ac:dyDescent="0.25">
      <c r="A668" s="1">
        <v>38687</v>
      </c>
      <c r="B668" t="s">
        <v>53</v>
      </c>
      <c r="C668" t="s">
        <v>1</v>
      </c>
      <c r="D668">
        <v>94.310180000000003</v>
      </c>
      <c r="E668">
        <v>-1.8</v>
      </c>
      <c r="F668">
        <v>0.6</v>
      </c>
      <c r="G668">
        <v>0.6</v>
      </c>
    </row>
    <row r="669" spans="1:7" x14ac:dyDescent="0.25">
      <c r="A669" s="1">
        <v>38687</v>
      </c>
      <c r="B669" t="s">
        <v>53</v>
      </c>
      <c r="C669" t="s">
        <v>2</v>
      </c>
      <c r="D669">
        <v>70.029079999999993</v>
      </c>
      <c r="E669">
        <v>-8.3000000000000007</v>
      </c>
      <c r="F669">
        <v>0.3</v>
      </c>
      <c r="G669">
        <v>0.3</v>
      </c>
    </row>
    <row r="670" spans="1:7" x14ac:dyDescent="0.25">
      <c r="A670" s="1">
        <v>38687</v>
      </c>
      <c r="B670" t="s">
        <v>54</v>
      </c>
      <c r="C670" t="s">
        <v>1</v>
      </c>
      <c r="D670">
        <v>80.331549999999993</v>
      </c>
      <c r="E670">
        <v>4</v>
      </c>
      <c r="F670">
        <v>2.5</v>
      </c>
      <c r="G670">
        <v>2.5</v>
      </c>
    </row>
    <row r="671" spans="1:7" x14ac:dyDescent="0.25">
      <c r="A671" s="1">
        <v>38687</v>
      </c>
      <c r="B671" t="s">
        <v>54</v>
      </c>
      <c r="C671" t="s">
        <v>2</v>
      </c>
      <c r="D671">
        <v>105.42295</v>
      </c>
      <c r="E671">
        <v>-9.1</v>
      </c>
      <c r="F671">
        <v>2</v>
      </c>
      <c r="G671">
        <v>2</v>
      </c>
    </row>
    <row r="672" spans="1:7" x14ac:dyDescent="0.25">
      <c r="A672" s="1">
        <v>38687</v>
      </c>
      <c r="B672" t="s">
        <v>55</v>
      </c>
      <c r="C672" t="s">
        <v>1</v>
      </c>
      <c r="D672">
        <v>92.277829999999994</v>
      </c>
      <c r="E672">
        <v>4.3</v>
      </c>
      <c r="F672">
        <v>2.8</v>
      </c>
      <c r="G672">
        <v>2.8</v>
      </c>
    </row>
    <row r="673" spans="1:7" x14ac:dyDescent="0.25">
      <c r="A673" s="1">
        <v>38687</v>
      </c>
      <c r="B673" t="s">
        <v>55</v>
      </c>
      <c r="C673" t="s">
        <v>2</v>
      </c>
      <c r="D673">
        <v>94.084289999999996</v>
      </c>
      <c r="E673">
        <v>15</v>
      </c>
      <c r="F673">
        <v>6.4</v>
      </c>
      <c r="G673">
        <v>6.4</v>
      </c>
    </row>
    <row r="674" spans="1:7" x14ac:dyDescent="0.25">
      <c r="A674" s="1">
        <v>38687</v>
      </c>
      <c r="B674" t="s">
        <v>56</v>
      </c>
      <c r="C674" t="s">
        <v>1</v>
      </c>
      <c r="D674">
        <v>111.04142</v>
      </c>
      <c r="E674">
        <v>2.1</v>
      </c>
      <c r="F674">
        <v>-2</v>
      </c>
      <c r="G674">
        <v>-2</v>
      </c>
    </row>
    <row r="675" spans="1:7" x14ac:dyDescent="0.25">
      <c r="A675" s="1">
        <v>38687</v>
      </c>
      <c r="B675" t="s">
        <v>56</v>
      </c>
      <c r="C675" t="s">
        <v>2</v>
      </c>
      <c r="D675" t="s">
        <v>49</v>
      </c>
      <c r="E675" t="s">
        <v>49</v>
      </c>
      <c r="F675" t="s">
        <v>49</v>
      </c>
      <c r="G675" t="s">
        <v>49</v>
      </c>
    </row>
    <row r="676" spans="1:7" x14ac:dyDescent="0.25">
      <c r="A676" s="1">
        <v>38718</v>
      </c>
      <c r="B676" t="s">
        <v>50</v>
      </c>
      <c r="C676" t="s">
        <v>1</v>
      </c>
      <c r="D676">
        <v>97.48057</v>
      </c>
      <c r="E676">
        <v>3.2</v>
      </c>
      <c r="F676">
        <v>3.2</v>
      </c>
      <c r="G676">
        <v>2.6</v>
      </c>
    </row>
    <row r="677" spans="1:7" x14ac:dyDescent="0.25">
      <c r="A677" s="1">
        <v>38718</v>
      </c>
      <c r="B677" t="s">
        <v>50</v>
      </c>
      <c r="C677" t="s">
        <v>2</v>
      </c>
      <c r="D677">
        <v>144.00906000000001</v>
      </c>
      <c r="E677">
        <v>2.8</v>
      </c>
      <c r="F677">
        <v>2.8</v>
      </c>
      <c r="G677">
        <v>0.9</v>
      </c>
    </row>
    <row r="678" spans="1:7" x14ac:dyDescent="0.25">
      <c r="A678" s="1">
        <v>38718</v>
      </c>
      <c r="B678" t="s">
        <v>51</v>
      </c>
      <c r="C678" t="s">
        <v>1</v>
      </c>
      <c r="D678">
        <v>97.090170000000001</v>
      </c>
      <c r="E678">
        <v>13.9</v>
      </c>
      <c r="F678">
        <v>13.9</v>
      </c>
      <c r="G678">
        <v>10.8</v>
      </c>
    </row>
    <row r="679" spans="1:7" x14ac:dyDescent="0.25">
      <c r="A679" s="1">
        <v>38718</v>
      </c>
      <c r="B679" t="s">
        <v>51</v>
      </c>
      <c r="C679" t="s">
        <v>2</v>
      </c>
      <c r="D679">
        <v>154.61721</v>
      </c>
      <c r="E679">
        <v>-6</v>
      </c>
      <c r="F679">
        <v>-6</v>
      </c>
      <c r="G679">
        <v>-0.1</v>
      </c>
    </row>
    <row r="680" spans="1:7" x14ac:dyDescent="0.25">
      <c r="A680" s="1">
        <v>38718</v>
      </c>
      <c r="B680" t="s">
        <v>52</v>
      </c>
      <c r="C680" t="s">
        <v>1</v>
      </c>
      <c r="D680">
        <v>97.53989</v>
      </c>
      <c r="E680">
        <v>2.6</v>
      </c>
      <c r="F680">
        <v>2.6</v>
      </c>
      <c r="G680">
        <v>2.2000000000000002</v>
      </c>
    </row>
    <row r="681" spans="1:7" x14ac:dyDescent="0.25">
      <c r="A681" s="1">
        <v>38718</v>
      </c>
      <c r="B681" t="s">
        <v>52</v>
      </c>
      <c r="C681" t="s">
        <v>2</v>
      </c>
      <c r="D681">
        <v>125.37748999999999</v>
      </c>
      <c r="E681">
        <v>6.3</v>
      </c>
      <c r="F681">
        <v>6.3</v>
      </c>
      <c r="G681">
        <v>1.3</v>
      </c>
    </row>
    <row r="682" spans="1:7" x14ac:dyDescent="0.25">
      <c r="A682" s="1">
        <v>38718</v>
      </c>
      <c r="B682" t="s">
        <v>53</v>
      </c>
      <c r="C682" t="s">
        <v>1</v>
      </c>
      <c r="D682">
        <v>87.341260000000005</v>
      </c>
      <c r="E682">
        <v>0</v>
      </c>
      <c r="F682">
        <v>0</v>
      </c>
      <c r="G682">
        <v>0.2</v>
      </c>
    </row>
    <row r="683" spans="1:7" x14ac:dyDescent="0.25">
      <c r="A683" s="1">
        <v>38718</v>
      </c>
      <c r="B683" t="s">
        <v>53</v>
      </c>
      <c r="C683" t="s">
        <v>2</v>
      </c>
      <c r="D683">
        <v>80.524609999999996</v>
      </c>
      <c r="E683">
        <v>14.1</v>
      </c>
      <c r="F683">
        <v>14.1</v>
      </c>
      <c r="G683">
        <v>0</v>
      </c>
    </row>
    <row r="684" spans="1:7" x14ac:dyDescent="0.25">
      <c r="A684" s="1">
        <v>38718</v>
      </c>
      <c r="B684" t="s">
        <v>54</v>
      </c>
      <c r="C684" t="s">
        <v>1</v>
      </c>
      <c r="D684">
        <v>79.921369999999996</v>
      </c>
      <c r="E684">
        <v>4.2</v>
      </c>
      <c r="F684">
        <v>4.2</v>
      </c>
      <c r="G684">
        <v>2.6</v>
      </c>
    </row>
    <row r="685" spans="1:7" x14ac:dyDescent="0.25">
      <c r="A685" s="1">
        <v>38718</v>
      </c>
      <c r="B685" t="s">
        <v>54</v>
      </c>
      <c r="C685" t="s">
        <v>2</v>
      </c>
      <c r="D685">
        <v>112.4366</v>
      </c>
      <c r="E685">
        <v>-2.9</v>
      </c>
      <c r="F685">
        <v>-2.9</v>
      </c>
      <c r="G685">
        <v>1</v>
      </c>
    </row>
    <row r="686" spans="1:7" x14ac:dyDescent="0.25">
      <c r="A686" s="1">
        <v>38718</v>
      </c>
      <c r="B686" t="s">
        <v>55</v>
      </c>
      <c r="C686" t="s">
        <v>1</v>
      </c>
      <c r="D686">
        <v>93.378979999999999</v>
      </c>
      <c r="E686">
        <v>4.3</v>
      </c>
      <c r="F686">
        <v>4.3</v>
      </c>
      <c r="G686">
        <v>2.7</v>
      </c>
    </row>
    <row r="687" spans="1:7" x14ac:dyDescent="0.25">
      <c r="A687" s="1">
        <v>38718</v>
      </c>
      <c r="B687" t="s">
        <v>55</v>
      </c>
      <c r="C687" t="s">
        <v>2</v>
      </c>
      <c r="D687">
        <v>93.164270000000002</v>
      </c>
      <c r="E687">
        <v>10</v>
      </c>
      <c r="F687">
        <v>10</v>
      </c>
      <c r="G687">
        <v>7.5</v>
      </c>
    </row>
    <row r="688" spans="1:7" x14ac:dyDescent="0.25">
      <c r="A688" s="1">
        <v>38718</v>
      </c>
      <c r="B688" t="s">
        <v>56</v>
      </c>
      <c r="C688" t="s">
        <v>1</v>
      </c>
      <c r="D688">
        <v>110.21268999999999</v>
      </c>
      <c r="E688">
        <v>2.8</v>
      </c>
      <c r="F688">
        <v>2.8</v>
      </c>
      <c r="G688">
        <v>-1.8</v>
      </c>
    </row>
    <row r="689" spans="1:7" x14ac:dyDescent="0.25">
      <c r="A689" s="1">
        <v>38718</v>
      </c>
      <c r="B689" t="s">
        <v>56</v>
      </c>
      <c r="C689" t="s">
        <v>2</v>
      </c>
      <c r="D689" t="s">
        <v>49</v>
      </c>
      <c r="E689" t="s">
        <v>49</v>
      </c>
      <c r="F689" t="s">
        <v>49</v>
      </c>
      <c r="G689" t="s">
        <v>49</v>
      </c>
    </row>
    <row r="690" spans="1:7" x14ac:dyDescent="0.25">
      <c r="A690" s="1">
        <v>38749</v>
      </c>
      <c r="B690" t="s">
        <v>50</v>
      </c>
      <c r="C690" t="s">
        <v>1</v>
      </c>
      <c r="D690">
        <v>93.466849999999994</v>
      </c>
      <c r="E690">
        <v>5</v>
      </c>
      <c r="F690">
        <v>4.0999999999999996</v>
      </c>
      <c r="G690">
        <v>2.8</v>
      </c>
    </row>
    <row r="691" spans="1:7" x14ac:dyDescent="0.25">
      <c r="A691" s="1">
        <v>38749</v>
      </c>
      <c r="B691" t="s">
        <v>50</v>
      </c>
      <c r="C691" t="s">
        <v>2</v>
      </c>
      <c r="D691">
        <v>124.60612</v>
      </c>
      <c r="E691">
        <v>0.9</v>
      </c>
      <c r="F691">
        <v>1.9</v>
      </c>
      <c r="G691">
        <v>1.1000000000000001</v>
      </c>
    </row>
    <row r="692" spans="1:7" x14ac:dyDescent="0.25">
      <c r="A692" s="1">
        <v>38749</v>
      </c>
      <c r="B692" t="s">
        <v>51</v>
      </c>
      <c r="C692" t="s">
        <v>1</v>
      </c>
      <c r="D692">
        <v>88.103279999999998</v>
      </c>
      <c r="E692">
        <v>12.9</v>
      </c>
      <c r="F692">
        <v>13.4</v>
      </c>
      <c r="G692">
        <v>11.6</v>
      </c>
    </row>
    <row r="693" spans="1:7" x14ac:dyDescent="0.25">
      <c r="A693" s="1">
        <v>38749</v>
      </c>
      <c r="B693" t="s">
        <v>51</v>
      </c>
      <c r="C693" t="s">
        <v>2</v>
      </c>
      <c r="D693">
        <v>141.02249</v>
      </c>
      <c r="E693">
        <v>-6.8</v>
      </c>
      <c r="F693">
        <v>-6.4</v>
      </c>
      <c r="G693">
        <v>-0.7</v>
      </c>
    </row>
    <row r="694" spans="1:7" x14ac:dyDescent="0.25">
      <c r="A694" s="1">
        <v>38749</v>
      </c>
      <c r="B694" t="s">
        <v>52</v>
      </c>
      <c r="C694" t="s">
        <v>1</v>
      </c>
      <c r="D694">
        <v>93.838340000000002</v>
      </c>
      <c r="E694">
        <v>4.5999999999999996</v>
      </c>
      <c r="F694">
        <v>3.6</v>
      </c>
      <c r="G694">
        <v>2.2999999999999998</v>
      </c>
    </row>
    <row r="695" spans="1:7" x14ac:dyDescent="0.25">
      <c r="A695" s="1">
        <v>38749</v>
      </c>
      <c r="B695" t="s">
        <v>52</v>
      </c>
      <c r="C695" t="s">
        <v>2</v>
      </c>
      <c r="D695">
        <v>106.43253</v>
      </c>
      <c r="E695">
        <v>4.0999999999999996</v>
      </c>
      <c r="F695">
        <v>5.2</v>
      </c>
      <c r="G695">
        <v>1.8</v>
      </c>
    </row>
    <row r="696" spans="1:7" x14ac:dyDescent="0.25">
      <c r="A696" s="1">
        <v>38749</v>
      </c>
      <c r="B696" t="s">
        <v>53</v>
      </c>
      <c r="C696" t="s">
        <v>1</v>
      </c>
      <c r="D696">
        <v>79.555409999999995</v>
      </c>
      <c r="E696">
        <v>0.8</v>
      </c>
      <c r="F696">
        <v>0.4</v>
      </c>
      <c r="G696">
        <v>0.2</v>
      </c>
    </row>
    <row r="697" spans="1:7" x14ac:dyDescent="0.25">
      <c r="A697" s="1">
        <v>38749</v>
      </c>
      <c r="B697" t="s">
        <v>53</v>
      </c>
      <c r="C697" t="s">
        <v>2</v>
      </c>
      <c r="D697">
        <v>58.228839999999998</v>
      </c>
      <c r="E697">
        <v>8.1999999999999993</v>
      </c>
      <c r="F697">
        <v>11.5</v>
      </c>
      <c r="G697">
        <v>-0.8</v>
      </c>
    </row>
    <row r="698" spans="1:7" x14ac:dyDescent="0.25">
      <c r="A698" s="1">
        <v>38749</v>
      </c>
      <c r="B698" t="s">
        <v>54</v>
      </c>
      <c r="C698" t="s">
        <v>1</v>
      </c>
      <c r="D698">
        <v>72.507919999999999</v>
      </c>
      <c r="E698">
        <v>3.8</v>
      </c>
      <c r="F698">
        <v>4</v>
      </c>
      <c r="G698">
        <v>2.9</v>
      </c>
    </row>
    <row r="699" spans="1:7" x14ac:dyDescent="0.25">
      <c r="A699" s="1">
        <v>38749</v>
      </c>
      <c r="B699" t="s">
        <v>54</v>
      </c>
      <c r="C699" t="s">
        <v>2</v>
      </c>
      <c r="D699">
        <v>101.05579</v>
      </c>
      <c r="E699">
        <v>2.6</v>
      </c>
      <c r="F699">
        <v>-0.4</v>
      </c>
      <c r="G699">
        <v>1.5</v>
      </c>
    </row>
    <row r="700" spans="1:7" x14ac:dyDescent="0.25">
      <c r="A700" s="1">
        <v>38749</v>
      </c>
      <c r="B700" t="s">
        <v>55</v>
      </c>
      <c r="C700" t="s">
        <v>1</v>
      </c>
      <c r="D700">
        <v>86.929900000000004</v>
      </c>
      <c r="E700">
        <v>2</v>
      </c>
      <c r="F700">
        <v>3.2</v>
      </c>
      <c r="G700">
        <v>2.4</v>
      </c>
    </row>
    <row r="701" spans="1:7" x14ac:dyDescent="0.25">
      <c r="A701" s="1">
        <v>38749</v>
      </c>
      <c r="B701" t="s">
        <v>55</v>
      </c>
      <c r="C701" t="s">
        <v>2</v>
      </c>
      <c r="D701">
        <v>84.627830000000003</v>
      </c>
      <c r="E701">
        <v>6</v>
      </c>
      <c r="F701">
        <v>8</v>
      </c>
      <c r="G701">
        <v>8</v>
      </c>
    </row>
    <row r="702" spans="1:7" x14ac:dyDescent="0.25">
      <c r="A702" s="1">
        <v>38749</v>
      </c>
      <c r="B702" t="s">
        <v>56</v>
      </c>
      <c r="C702" t="s">
        <v>1</v>
      </c>
      <c r="D702">
        <v>98.646140000000003</v>
      </c>
      <c r="E702">
        <v>-5.8</v>
      </c>
      <c r="F702">
        <v>-1.4</v>
      </c>
      <c r="G702">
        <v>-2.2000000000000002</v>
      </c>
    </row>
    <row r="703" spans="1:7" x14ac:dyDescent="0.25">
      <c r="A703" s="1">
        <v>38749</v>
      </c>
      <c r="B703" t="s">
        <v>56</v>
      </c>
      <c r="C703" t="s">
        <v>2</v>
      </c>
      <c r="D703" t="s">
        <v>49</v>
      </c>
      <c r="E703" t="s">
        <v>49</v>
      </c>
      <c r="F703" t="s">
        <v>49</v>
      </c>
      <c r="G703" t="s">
        <v>49</v>
      </c>
    </row>
    <row r="704" spans="1:7" x14ac:dyDescent="0.25">
      <c r="A704" s="1">
        <v>38777</v>
      </c>
      <c r="B704" t="s">
        <v>50</v>
      </c>
      <c r="C704" t="s">
        <v>1</v>
      </c>
      <c r="D704">
        <v>107.67339</v>
      </c>
      <c r="E704">
        <v>4.9000000000000004</v>
      </c>
      <c r="F704">
        <v>4.4000000000000004</v>
      </c>
      <c r="G704">
        <v>3.1</v>
      </c>
    </row>
    <row r="705" spans="1:7" x14ac:dyDescent="0.25">
      <c r="A705" s="1">
        <v>38777</v>
      </c>
      <c r="B705" t="s">
        <v>50</v>
      </c>
      <c r="C705" t="s">
        <v>2</v>
      </c>
      <c r="D705">
        <v>145.53809000000001</v>
      </c>
      <c r="E705">
        <v>2.5</v>
      </c>
      <c r="F705">
        <v>2.1</v>
      </c>
      <c r="G705">
        <v>0.7</v>
      </c>
    </row>
    <row r="706" spans="1:7" x14ac:dyDescent="0.25">
      <c r="A706" s="1">
        <v>38777</v>
      </c>
      <c r="B706" t="s">
        <v>51</v>
      </c>
      <c r="C706" t="s">
        <v>1</v>
      </c>
      <c r="D706">
        <v>99.841220000000007</v>
      </c>
      <c r="E706">
        <v>13.1</v>
      </c>
      <c r="F706">
        <v>13.3</v>
      </c>
      <c r="G706">
        <v>12.2</v>
      </c>
    </row>
    <row r="707" spans="1:7" x14ac:dyDescent="0.25">
      <c r="A707" s="1">
        <v>38777</v>
      </c>
      <c r="B707" t="s">
        <v>51</v>
      </c>
      <c r="C707" t="s">
        <v>2</v>
      </c>
      <c r="D707">
        <v>152.39839000000001</v>
      </c>
      <c r="E707">
        <v>-7.1</v>
      </c>
      <c r="F707">
        <v>-6.6</v>
      </c>
      <c r="G707">
        <v>-2</v>
      </c>
    </row>
    <row r="708" spans="1:7" x14ac:dyDescent="0.25">
      <c r="A708" s="1">
        <v>38777</v>
      </c>
      <c r="B708" t="s">
        <v>52</v>
      </c>
      <c r="C708" t="s">
        <v>1</v>
      </c>
      <c r="D708">
        <v>108.20559</v>
      </c>
      <c r="E708">
        <v>4.5</v>
      </c>
      <c r="F708">
        <v>3.9</v>
      </c>
      <c r="G708">
        <v>2.6</v>
      </c>
    </row>
    <row r="709" spans="1:7" x14ac:dyDescent="0.25">
      <c r="A709" s="1">
        <v>38777</v>
      </c>
      <c r="B709" t="s">
        <v>52</v>
      </c>
      <c r="C709" t="s">
        <v>2</v>
      </c>
      <c r="D709">
        <v>127.8034</v>
      </c>
      <c r="E709">
        <v>6.2</v>
      </c>
      <c r="F709">
        <v>5.6</v>
      </c>
      <c r="G709">
        <v>1.8</v>
      </c>
    </row>
    <row r="710" spans="1:7" x14ac:dyDescent="0.25">
      <c r="A710" s="1">
        <v>38777</v>
      </c>
      <c r="B710" t="s">
        <v>53</v>
      </c>
      <c r="C710" t="s">
        <v>1</v>
      </c>
      <c r="D710">
        <v>89.523129999999995</v>
      </c>
      <c r="E710">
        <v>1.5</v>
      </c>
      <c r="F710">
        <v>0.8</v>
      </c>
      <c r="G710">
        <v>0.3</v>
      </c>
    </row>
    <row r="711" spans="1:7" x14ac:dyDescent="0.25">
      <c r="A711" s="1">
        <v>38777</v>
      </c>
      <c r="B711" t="s">
        <v>53</v>
      </c>
      <c r="C711" t="s">
        <v>2</v>
      </c>
      <c r="D711">
        <v>71.981700000000004</v>
      </c>
      <c r="E711">
        <v>4.3</v>
      </c>
      <c r="F711">
        <v>9</v>
      </c>
      <c r="G711">
        <v>-0.7</v>
      </c>
    </row>
    <row r="712" spans="1:7" x14ac:dyDescent="0.25">
      <c r="A712" s="1">
        <v>38777</v>
      </c>
      <c r="B712" t="s">
        <v>54</v>
      </c>
      <c r="C712" t="s">
        <v>1</v>
      </c>
      <c r="D712">
        <v>80.926050000000004</v>
      </c>
      <c r="E712">
        <v>3.2</v>
      </c>
      <c r="F712">
        <v>3.7</v>
      </c>
      <c r="G712">
        <v>2.9</v>
      </c>
    </row>
    <row r="713" spans="1:7" x14ac:dyDescent="0.25">
      <c r="A713" s="1">
        <v>38777</v>
      </c>
      <c r="B713" t="s">
        <v>54</v>
      </c>
      <c r="C713" t="s">
        <v>2</v>
      </c>
      <c r="D713">
        <v>109.01557</v>
      </c>
      <c r="E713">
        <v>-6.2</v>
      </c>
      <c r="F713">
        <v>-2.4</v>
      </c>
      <c r="G713">
        <v>-0.4</v>
      </c>
    </row>
    <row r="714" spans="1:7" x14ac:dyDescent="0.25">
      <c r="A714" s="1">
        <v>38777</v>
      </c>
      <c r="B714" t="s">
        <v>55</v>
      </c>
      <c r="C714" t="s">
        <v>1</v>
      </c>
      <c r="D714">
        <v>95.761189999999999</v>
      </c>
      <c r="E714">
        <v>2.8</v>
      </c>
      <c r="F714">
        <v>3</v>
      </c>
      <c r="G714">
        <v>2.5</v>
      </c>
    </row>
    <row r="715" spans="1:7" x14ac:dyDescent="0.25">
      <c r="A715" s="1">
        <v>38777</v>
      </c>
      <c r="B715" t="s">
        <v>55</v>
      </c>
      <c r="C715" t="s">
        <v>2</v>
      </c>
      <c r="D715">
        <v>87.068089999999998</v>
      </c>
      <c r="E715">
        <v>-6.8</v>
      </c>
      <c r="F715">
        <v>2.7</v>
      </c>
      <c r="G715">
        <v>7.7</v>
      </c>
    </row>
    <row r="716" spans="1:7" x14ac:dyDescent="0.25">
      <c r="A716" s="1">
        <v>38777</v>
      </c>
      <c r="B716" t="s">
        <v>56</v>
      </c>
      <c r="C716" t="s">
        <v>1</v>
      </c>
      <c r="D716">
        <v>111.35463</v>
      </c>
      <c r="E716">
        <v>-2</v>
      </c>
      <c r="F716">
        <v>-1.6</v>
      </c>
      <c r="G716">
        <v>-2.2999999999999998</v>
      </c>
    </row>
    <row r="717" spans="1:7" x14ac:dyDescent="0.25">
      <c r="A717" s="1">
        <v>38777</v>
      </c>
      <c r="B717" t="s">
        <v>56</v>
      </c>
      <c r="C717" t="s">
        <v>2</v>
      </c>
      <c r="D717" t="s">
        <v>49</v>
      </c>
      <c r="E717" t="s">
        <v>49</v>
      </c>
      <c r="F717" t="s">
        <v>49</v>
      </c>
      <c r="G717" t="s">
        <v>49</v>
      </c>
    </row>
    <row r="718" spans="1:7" x14ac:dyDescent="0.25">
      <c r="A718" s="1">
        <v>38808</v>
      </c>
      <c r="B718" t="s">
        <v>50</v>
      </c>
      <c r="C718" t="s">
        <v>1</v>
      </c>
      <c r="D718">
        <v>99.828199999999995</v>
      </c>
      <c r="E718">
        <v>-1.5</v>
      </c>
      <c r="F718">
        <v>2.8</v>
      </c>
      <c r="G718">
        <v>2.5</v>
      </c>
    </row>
    <row r="719" spans="1:7" x14ac:dyDescent="0.25">
      <c r="A719" s="1">
        <v>38808</v>
      </c>
      <c r="B719" t="s">
        <v>50</v>
      </c>
      <c r="C719" t="s">
        <v>2</v>
      </c>
      <c r="D719">
        <v>137.98041000000001</v>
      </c>
      <c r="E719">
        <v>1.5</v>
      </c>
      <c r="F719">
        <v>1.9</v>
      </c>
      <c r="G719">
        <v>0.4</v>
      </c>
    </row>
    <row r="720" spans="1:7" x14ac:dyDescent="0.25">
      <c r="A720" s="1">
        <v>38808</v>
      </c>
      <c r="B720" t="s">
        <v>51</v>
      </c>
      <c r="C720" t="s">
        <v>1</v>
      </c>
      <c r="D720">
        <v>96.315719999999999</v>
      </c>
      <c r="E720">
        <v>4.8</v>
      </c>
      <c r="F720">
        <v>11</v>
      </c>
      <c r="G720">
        <v>11.4</v>
      </c>
    </row>
    <row r="721" spans="1:7" x14ac:dyDescent="0.25">
      <c r="A721" s="1">
        <v>38808</v>
      </c>
      <c r="B721" t="s">
        <v>51</v>
      </c>
      <c r="C721" t="s">
        <v>2</v>
      </c>
      <c r="D721">
        <v>162.81531000000001</v>
      </c>
      <c r="E721">
        <v>6.3</v>
      </c>
      <c r="F721">
        <v>-3.5</v>
      </c>
      <c r="G721">
        <v>-1.4</v>
      </c>
    </row>
    <row r="722" spans="1:7" x14ac:dyDescent="0.25">
      <c r="A722" s="1">
        <v>38808</v>
      </c>
      <c r="B722" t="s">
        <v>52</v>
      </c>
      <c r="C722" t="s">
        <v>1</v>
      </c>
      <c r="D722">
        <v>100.08522000000001</v>
      </c>
      <c r="E722">
        <v>-1.9</v>
      </c>
      <c r="F722">
        <v>2.4</v>
      </c>
      <c r="G722">
        <v>2</v>
      </c>
    </row>
    <row r="723" spans="1:7" x14ac:dyDescent="0.25">
      <c r="A723" s="1">
        <v>38808</v>
      </c>
      <c r="B723" t="s">
        <v>52</v>
      </c>
      <c r="C723" t="s">
        <v>2</v>
      </c>
      <c r="D723">
        <v>115.96862</v>
      </c>
      <c r="E723">
        <v>-0.3</v>
      </c>
      <c r="F723">
        <v>4.0999999999999996</v>
      </c>
      <c r="G723">
        <v>1.1000000000000001</v>
      </c>
    </row>
    <row r="724" spans="1:7" x14ac:dyDescent="0.25">
      <c r="A724" s="1">
        <v>38808</v>
      </c>
      <c r="B724" t="s">
        <v>53</v>
      </c>
      <c r="C724" t="s">
        <v>1</v>
      </c>
      <c r="D724">
        <v>84.195300000000003</v>
      </c>
      <c r="E724">
        <v>-6.3</v>
      </c>
      <c r="F724">
        <v>-1.1000000000000001</v>
      </c>
      <c r="G724">
        <v>-0.6</v>
      </c>
    </row>
    <row r="725" spans="1:7" x14ac:dyDescent="0.25">
      <c r="A725" s="1">
        <v>38808</v>
      </c>
      <c r="B725" t="s">
        <v>53</v>
      </c>
      <c r="C725" t="s">
        <v>2</v>
      </c>
      <c r="D725">
        <v>56.909239999999997</v>
      </c>
      <c r="E725">
        <v>2.4</v>
      </c>
      <c r="F725">
        <v>7.5</v>
      </c>
      <c r="G725">
        <v>-0.3</v>
      </c>
    </row>
    <row r="726" spans="1:7" x14ac:dyDescent="0.25">
      <c r="A726" s="1">
        <v>38808</v>
      </c>
      <c r="B726" t="s">
        <v>54</v>
      </c>
      <c r="C726" t="s">
        <v>1</v>
      </c>
      <c r="D726">
        <v>78.338759999999994</v>
      </c>
      <c r="E726">
        <v>4.3</v>
      </c>
      <c r="F726">
        <v>3.9</v>
      </c>
      <c r="G726">
        <v>2.9</v>
      </c>
    </row>
    <row r="727" spans="1:7" x14ac:dyDescent="0.25">
      <c r="A727" s="1">
        <v>38808</v>
      </c>
      <c r="B727" t="s">
        <v>54</v>
      </c>
      <c r="C727" t="s">
        <v>2</v>
      </c>
      <c r="D727">
        <v>104.78068</v>
      </c>
      <c r="E727">
        <v>-3.6</v>
      </c>
      <c r="F727">
        <v>-2.7</v>
      </c>
      <c r="G727">
        <v>-1.1000000000000001</v>
      </c>
    </row>
    <row r="728" spans="1:7" x14ac:dyDescent="0.25">
      <c r="A728" s="1">
        <v>38808</v>
      </c>
      <c r="B728" t="s">
        <v>55</v>
      </c>
      <c r="C728" t="s">
        <v>1</v>
      </c>
      <c r="D728">
        <v>88.720079999999996</v>
      </c>
      <c r="E728">
        <v>-4.8</v>
      </c>
      <c r="F728">
        <v>1</v>
      </c>
      <c r="G728">
        <v>1.4</v>
      </c>
    </row>
    <row r="729" spans="1:7" x14ac:dyDescent="0.25">
      <c r="A729" s="1">
        <v>38808</v>
      </c>
      <c r="B729" t="s">
        <v>55</v>
      </c>
      <c r="C729" t="s">
        <v>2</v>
      </c>
      <c r="D729">
        <v>87.723910000000004</v>
      </c>
      <c r="E729">
        <v>-6.2</v>
      </c>
      <c r="F729">
        <v>0.3</v>
      </c>
      <c r="G729">
        <v>6.5</v>
      </c>
    </row>
    <row r="730" spans="1:7" x14ac:dyDescent="0.25">
      <c r="A730" s="1">
        <v>38808</v>
      </c>
      <c r="B730" t="s">
        <v>56</v>
      </c>
      <c r="C730" t="s">
        <v>1</v>
      </c>
      <c r="D730">
        <v>109.55911</v>
      </c>
      <c r="E730">
        <v>-1.2</v>
      </c>
      <c r="F730">
        <v>-1.5</v>
      </c>
      <c r="G730">
        <v>-2.4</v>
      </c>
    </row>
    <row r="731" spans="1:7" x14ac:dyDescent="0.25">
      <c r="A731" s="1">
        <v>38808</v>
      </c>
      <c r="B731" t="s">
        <v>56</v>
      </c>
      <c r="C731" t="s">
        <v>2</v>
      </c>
      <c r="D731" t="s">
        <v>49</v>
      </c>
      <c r="E731" t="s">
        <v>49</v>
      </c>
      <c r="F731" t="s">
        <v>49</v>
      </c>
      <c r="G731" t="s">
        <v>49</v>
      </c>
    </row>
    <row r="732" spans="1:7" x14ac:dyDescent="0.25">
      <c r="A732" s="1">
        <v>38838</v>
      </c>
      <c r="B732" t="s">
        <v>50</v>
      </c>
      <c r="C732" t="s">
        <v>1</v>
      </c>
      <c r="D732">
        <v>111.1146</v>
      </c>
      <c r="E732">
        <v>4.7</v>
      </c>
      <c r="F732">
        <v>3.2</v>
      </c>
      <c r="G732">
        <v>2.4</v>
      </c>
    </row>
    <row r="733" spans="1:7" x14ac:dyDescent="0.25">
      <c r="A733" s="1">
        <v>38838</v>
      </c>
      <c r="B733" t="s">
        <v>50</v>
      </c>
      <c r="C733" t="s">
        <v>2</v>
      </c>
      <c r="D733">
        <v>147.48405</v>
      </c>
      <c r="E733">
        <v>3.9</v>
      </c>
      <c r="F733">
        <v>2.4</v>
      </c>
      <c r="G733">
        <v>0.4</v>
      </c>
    </row>
    <row r="734" spans="1:7" x14ac:dyDescent="0.25">
      <c r="A734" s="1">
        <v>38838</v>
      </c>
      <c r="B734" t="s">
        <v>51</v>
      </c>
      <c r="C734" t="s">
        <v>1</v>
      </c>
      <c r="D734">
        <v>103.91566</v>
      </c>
      <c r="E734">
        <v>6.7</v>
      </c>
      <c r="F734">
        <v>10.1</v>
      </c>
      <c r="G734">
        <v>10.5</v>
      </c>
    </row>
    <row r="735" spans="1:7" x14ac:dyDescent="0.25">
      <c r="A735" s="1">
        <v>38838</v>
      </c>
      <c r="B735" t="s">
        <v>51</v>
      </c>
      <c r="C735" t="s">
        <v>2</v>
      </c>
      <c r="D735">
        <v>181.92420999999999</v>
      </c>
      <c r="E735">
        <v>11</v>
      </c>
      <c r="F735">
        <v>-0.5</v>
      </c>
      <c r="G735">
        <v>-0.3</v>
      </c>
    </row>
    <row r="736" spans="1:7" x14ac:dyDescent="0.25">
      <c r="A736" s="1">
        <v>38838</v>
      </c>
      <c r="B736" t="s">
        <v>52</v>
      </c>
      <c r="C736" t="s">
        <v>1</v>
      </c>
      <c r="D736">
        <v>111.60809</v>
      </c>
      <c r="E736">
        <v>4.5</v>
      </c>
      <c r="F736">
        <v>2.9</v>
      </c>
      <c r="G736">
        <v>2</v>
      </c>
    </row>
    <row r="737" spans="1:7" x14ac:dyDescent="0.25">
      <c r="A737" s="1">
        <v>38838</v>
      </c>
      <c r="B737" t="s">
        <v>52</v>
      </c>
      <c r="C737" t="s">
        <v>2</v>
      </c>
      <c r="D737">
        <v>121.71747000000001</v>
      </c>
      <c r="E737">
        <v>1.2</v>
      </c>
      <c r="F737">
        <v>3.5</v>
      </c>
      <c r="G737">
        <v>0.7</v>
      </c>
    </row>
    <row r="738" spans="1:7" x14ac:dyDescent="0.25">
      <c r="A738" s="1">
        <v>38838</v>
      </c>
      <c r="B738" t="s">
        <v>53</v>
      </c>
      <c r="C738" t="s">
        <v>1</v>
      </c>
      <c r="D738">
        <v>105.27933</v>
      </c>
      <c r="E738">
        <v>6.5</v>
      </c>
      <c r="F738">
        <v>0.6</v>
      </c>
      <c r="G738">
        <v>-0.3</v>
      </c>
    </row>
    <row r="739" spans="1:7" x14ac:dyDescent="0.25">
      <c r="A739" s="1">
        <v>38838</v>
      </c>
      <c r="B739" t="s">
        <v>53</v>
      </c>
      <c r="C739" t="s">
        <v>2</v>
      </c>
      <c r="D739">
        <v>65.985119999999995</v>
      </c>
      <c r="E739">
        <v>28.6</v>
      </c>
      <c r="F739">
        <v>11.1</v>
      </c>
      <c r="G739">
        <v>2.5</v>
      </c>
    </row>
    <row r="740" spans="1:7" x14ac:dyDescent="0.25">
      <c r="A740" s="1">
        <v>38838</v>
      </c>
      <c r="B740" t="s">
        <v>54</v>
      </c>
      <c r="C740" t="s">
        <v>1</v>
      </c>
      <c r="D740">
        <v>80.042730000000006</v>
      </c>
      <c r="E740">
        <v>2.1</v>
      </c>
      <c r="F740">
        <v>3.5</v>
      </c>
      <c r="G740">
        <v>2.9</v>
      </c>
    </row>
    <row r="741" spans="1:7" x14ac:dyDescent="0.25">
      <c r="A741" s="1">
        <v>38838</v>
      </c>
      <c r="B741" t="s">
        <v>54</v>
      </c>
      <c r="C741" t="s">
        <v>2</v>
      </c>
      <c r="D741">
        <v>116.43556</v>
      </c>
      <c r="E741">
        <v>9.3000000000000007</v>
      </c>
      <c r="F741">
        <v>-0.4</v>
      </c>
      <c r="G741">
        <v>-0.6</v>
      </c>
    </row>
    <row r="742" spans="1:7" x14ac:dyDescent="0.25">
      <c r="A742" s="1">
        <v>38838</v>
      </c>
      <c r="B742" t="s">
        <v>55</v>
      </c>
      <c r="C742" t="s">
        <v>1</v>
      </c>
      <c r="D742">
        <v>98.427769999999995</v>
      </c>
      <c r="E742">
        <v>3.6</v>
      </c>
      <c r="F742">
        <v>1.6</v>
      </c>
      <c r="G742">
        <v>1.4</v>
      </c>
    </row>
    <row r="743" spans="1:7" x14ac:dyDescent="0.25">
      <c r="A743" s="1">
        <v>38838</v>
      </c>
      <c r="B743" t="s">
        <v>55</v>
      </c>
      <c r="C743" t="s">
        <v>2</v>
      </c>
      <c r="D743">
        <v>96.576729999999998</v>
      </c>
      <c r="E743">
        <v>1.4</v>
      </c>
      <c r="F743">
        <v>0.5</v>
      </c>
      <c r="G743">
        <v>5.9</v>
      </c>
    </row>
    <row r="744" spans="1:7" x14ac:dyDescent="0.25">
      <c r="A744" s="1">
        <v>38838</v>
      </c>
      <c r="B744" t="s">
        <v>56</v>
      </c>
      <c r="C744" t="s">
        <v>1</v>
      </c>
      <c r="D744">
        <v>116.01694000000001</v>
      </c>
      <c r="E744">
        <v>5.7</v>
      </c>
      <c r="F744">
        <v>-0.1</v>
      </c>
      <c r="G744">
        <v>-1.4</v>
      </c>
    </row>
    <row r="745" spans="1:7" x14ac:dyDescent="0.25">
      <c r="A745" s="1">
        <v>38838</v>
      </c>
      <c r="B745" t="s">
        <v>56</v>
      </c>
      <c r="C745" t="s">
        <v>2</v>
      </c>
      <c r="D745" t="s">
        <v>49</v>
      </c>
      <c r="E745" t="s">
        <v>49</v>
      </c>
      <c r="F745" t="s">
        <v>49</v>
      </c>
      <c r="G745" t="s">
        <v>49</v>
      </c>
    </row>
    <row r="746" spans="1:7" x14ac:dyDescent="0.25">
      <c r="A746" s="1">
        <v>38869</v>
      </c>
      <c r="B746" t="s">
        <v>50</v>
      </c>
      <c r="C746" t="s">
        <v>1</v>
      </c>
      <c r="D746">
        <v>106.16070000000001</v>
      </c>
      <c r="E746">
        <v>-0.3</v>
      </c>
      <c r="F746">
        <v>2.6</v>
      </c>
      <c r="G746">
        <v>1.9</v>
      </c>
    </row>
    <row r="747" spans="1:7" x14ac:dyDescent="0.25">
      <c r="A747" s="1">
        <v>38869</v>
      </c>
      <c r="B747" t="s">
        <v>50</v>
      </c>
      <c r="C747" t="s">
        <v>2</v>
      </c>
      <c r="D747">
        <v>149.39848000000001</v>
      </c>
      <c r="E747">
        <v>16.8</v>
      </c>
      <c r="F747">
        <v>4.5999999999999996</v>
      </c>
      <c r="G747">
        <v>2.1</v>
      </c>
    </row>
    <row r="748" spans="1:7" x14ac:dyDescent="0.25">
      <c r="A748" s="1">
        <v>38869</v>
      </c>
      <c r="B748" t="s">
        <v>51</v>
      </c>
      <c r="C748" t="s">
        <v>1</v>
      </c>
      <c r="D748">
        <v>97.922849999999997</v>
      </c>
      <c r="E748">
        <v>1</v>
      </c>
      <c r="F748">
        <v>8.4</v>
      </c>
      <c r="G748">
        <v>9.1999999999999993</v>
      </c>
    </row>
    <row r="749" spans="1:7" x14ac:dyDescent="0.25">
      <c r="A749" s="1">
        <v>38869</v>
      </c>
      <c r="B749" t="s">
        <v>51</v>
      </c>
      <c r="C749" t="s">
        <v>2</v>
      </c>
      <c r="D749">
        <v>194.19129000000001</v>
      </c>
      <c r="E749">
        <v>19.3</v>
      </c>
      <c r="F749">
        <v>2.8</v>
      </c>
      <c r="G749">
        <v>1.2</v>
      </c>
    </row>
    <row r="750" spans="1:7" x14ac:dyDescent="0.25">
      <c r="A750" s="1">
        <v>38869</v>
      </c>
      <c r="B750" t="s">
        <v>52</v>
      </c>
      <c r="C750" t="s">
        <v>1</v>
      </c>
      <c r="D750">
        <v>106.71794</v>
      </c>
      <c r="E750">
        <v>-0.4</v>
      </c>
      <c r="F750">
        <v>2.2999999999999998</v>
      </c>
      <c r="G750">
        <v>1.5</v>
      </c>
    </row>
    <row r="751" spans="1:7" x14ac:dyDescent="0.25">
      <c r="A751" s="1">
        <v>38869</v>
      </c>
      <c r="B751" t="s">
        <v>52</v>
      </c>
      <c r="C751" t="s">
        <v>2</v>
      </c>
      <c r="D751">
        <v>120.48853</v>
      </c>
      <c r="E751">
        <v>15.7</v>
      </c>
      <c r="F751">
        <v>5.3</v>
      </c>
      <c r="G751">
        <v>2.4</v>
      </c>
    </row>
    <row r="752" spans="1:7" x14ac:dyDescent="0.25">
      <c r="A752" s="1">
        <v>38869</v>
      </c>
      <c r="B752" t="s">
        <v>53</v>
      </c>
      <c r="C752" t="s">
        <v>1</v>
      </c>
      <c r="D752">
        <v>109.14400999999999</v>
      </c>
      <c r="E752">
        <v>3.5</v>
      </c>
      <c r="F752">
        <v>1.2</v>
      </c>
      <c r="G752">
        <v>-0.3</v>
      </c>
    </row>
    <row r="753" spans="1:7" x14ac:dyDescent="0.25">
      <c r="A753" s="1">
        <v>38869</v>
      </c>
      <c r="B753" t="s">
        <v>53</v>
      </c>
      <c r="C753" t="s">
        <v>2</v>
      </c>
      <c r="D753">
        <v>73.310270000000003</v>
      </c>
      <c r="E753">
        <v>22.1</v>
      </c>
      <c r="F753">
        <v>12.9</v>
      </c>
      <c r="G753">
        <v>4.0999999999999996</v>
      </c>
    </row>
    <row r="754" spans="1:7" x14ac:dyDescent="0.25">
      <c r="A754" s="1">
        <v>38869</v>
      </c>
      <c r="B754" t="s">
        <v>54</v>
      </c>
      <c r="C754" t="s">
        <v>1</v>
      </c>
      <c r="D754">
        <v>76.27467</v>
      </c>
      <c r="E754">
        <v>-0.3</v>
      </c>
      <c r="F754">
        <v>2.9</v>
      </c>
      <c r="G754">
        <v>2.6</v>
      </c>
    </row>
    <row r="755" spans="1:7" x14ac:dyDescent="0.25">
      <c r="A755" s="1">
        <v>38869</v>
      </c>
      <c r="B755" t="s">
        <v>54</v>
      </c>
      <c r="C755" t="s">
        <v>2</v>
      </c>
      <c r="D755">
        <v>112.07079</v>
      </c>
      <c r="E755">
        <v>5</v>
      </c>
      <c r="F755">
        <v>0.5</v>
      </c>
      <c r="G755">
        <v>-0.1</v>
      </c>
    </row>
    <row r="756" spans="1:7" x14ac:dyDescent="0.25">
      <c r="A756" s="1">
        <v>38869</v>
      </c>
      <c r="B756" t="s">
        <v>55</v>
      </c>
      <c r="C756" t="s">
        <v>1</v>
      </c>
      <c r="D756">
        <v>93.796139999999994</v>
      </c>
      <c r="E756">
        <v>0</v>
      </c>
      <c r="F756">
        <v>1.3</v>
      </c>
      <c r="G756">
        <v>1</v>
      </c>
    </row>
    <row r="757" spans="1:7" x14ac:dyDescent="0.25">
      <c r="A757" s="1">
        <v>38869</v>
      </c>
      <c r="B757" t="s">
        <v>55</v>
      </c>
      <c r="C757" t="s">
        <v>2</v>
      </c>
      <c r="D757">
        <v>94.074770000000001</v>
      </c>
      <c r="E757">
        <v>-1.3</v>
      </c>
      <c r="F757">
        <v>0.2</v>
      </c>
      <c r="G757">
        <v>5.2</v>
      </c>
    </row>
    <row r="758" spans="1:7" x14ac:dyDescent="0.25">
      <c r="A758" s="1">
        <v>38869</v>
      </c>
      <c r="B758" t="s">
        <v>56</v>
      </c>
      <c r="C758" t="s">
        <v>1</v>
      </c>
      <c r="D758">
        <v>111.78613</v>
      </c>
      <c r="E758">
        <v>3.1</v>
      </c>
      <c r="F758">
        <v>0.5</v>
      </c>
      <c r="G758">
        <v>-0.7</v>
      </c>
    </row>
    <row r="759" spans="1:7" x14ac:dyDescent="0.25">
      <c r="A759" s="1">
        <v>38869</v>
      </c>
      <c r="B759" t="s">
        <v>56</v>
      </c>
      <c r="C759" t="s">
        <v>2</v>
      </c>
      <c r="D759" t="s">
        <v>49</v>
      </c>
      <c r="E759" t="s">
        <v>49</v>
      </c>
      <c r="F759" t="s">
        <v>49</v>
      </c>
      <c r="G759" t="s">
        <v>49</v>
      </c>
    </row>
    <row r="760" spans="1:7" x14ac:dyDescent="0.25">
      <c r="A760" s="1">
        <v>38899</v>
      </c>
      <c r="B760" t="s">
        <v>50</v>
      </c>
      <c r="C760" t="s">
        <v>1</v>
      </c>
      <c r="D760">
        <v>109.25591</v>
      </c>
      <c r="E760">
        <v>3.6</v>
      </c>
      <c r="F760">
        <v>2.8</v>
      </c>
      <c r="G760">
        <v>2.1</v>
      </c>
    </row>
    <row r="761" spans="1:7" x14ac:dyDescent="0.25">
      <c r="A761" s="1">
        <v>38899</v>
      </c>
      <c r="B761" t="s">
        <v>50</v>
      </c>
      <c r="C761" t="s">
        <v>2</v>
      </c>
      <c r="D761">
        <v>151.36580000000001</v>
      </c>
      <c r="E761">
        <v>19.899999999999999</v>
      </c>
      <c r="F761">
        <v>6.7</v>
      </c>
      <c r="G761">
        <v>4.3</v>
      </c>
    </row>
    <row r="762" spans="1:7" x14ac:dyDescent="0.25">
      <c r="A762" s="1">
        <v>38899</v>
      </c>
      <c r="B762" t="s">
        <v>51</v>
      </c>
      <c r="C762" t="s">
        <v>1</v>
      </c>
      <c r="D762">
        <v>103.84325</v>
      </c>
      <c r="E762">
        <v>6.6</v>
      </c>
      <c r="F762">
        <v>8.1999999999999993</v>
      </c>
      <c r="G762">
        <v>8.9</v>
      </c>
    </row>
    <row r="763" spans="1:7" x14ac:dyDescent="0.25">
      <c r="A763" s="1">
        <v>38899</v>
      </c>
      <c r="B763" t="s">
        <v>51</v>
      </c>
      <c r="C763" t="s">
        <v>2</v>
      </c>
      <c r="D763">
        <v>198.97399999999999</v>
      </c>
      <c r="E763">
        <v>25.5</v>
      </c>
      <c r="F763">
        <v>6.1</v>
      </c>
      <c r="G763">
        <v>3.5</v>
      </c>
    </row>
    <row r="764" spans="1:7" x14ac:dyDescent="0.25">
      <c r="A764" s="1">
        <v>38899</v>
      </c>
      <c r="B764" t="s">
        <v>52</v>
      </c>
      <c r="C764" t="s">
        <v>1</v>
      </c>
      <c r="D764">
        <v>109.63611</v>
      </c>
      <c r="E764">
        <v>3.4</v>
      </c>
      <c r="F764">
        <v>2.4</v>
      </c>
      <c r="G764">
        <v>1.8</v>
      </c>
    </row>
    <row r="765" spans="1:7" x14ac:dyDescent="0.25">
      <c r="A765" s="1">
        <v>38899</v>
      </c>
      <c r="B765" t="s">
        <v>52</v>
      </c>
      <c r="C765" t="s">
        <v>2</v>
      </c>
      <c r="D765">
        <v>121.44405</v>
      </c>
      <c r="E765">
        <v>17.399999999999999</v>
      </c>
      <c r="F765">
        <v>6.9</v>
      </c>
      <c r="G765">
        <v>4.7</v>
      </c>
    </row>
    <row r="766" spans="1:7" x14ac:dyDescent="0.25">
      <c r="A766" s="1">
        <v>38899</v>
      </c>
      <c r="B766" t="s">
        <v>53</v>
      </c>
      <c r="C766" t="s">
        <v>1</v>
      </c>
      <c r="D766">
        <v>114.48488</v>
      </c>
      <c r="E766">
        <v>5.7</v>
      </c>
      <c r="F766">
        <v>1.9</v>
      </c>
      <c r="G766">
        <v>0.4</v>
      </c>
    </row>
    <row r="767" spans="1:7" x14ac:dyDescent="0.25">
      <c r="A767" s="1">
        <v>38899</v>
      </c>
      <c r="B767" t="s">
        <v>53</v>
      </c>
      <c r="C767" t="s">
        <v>2</v>
      </c>
      <c r="D767">
        <v>64.3947</v>
      </c>
      <c r="E767">
        <v>8.4</v>
      </c>
      <c r="F767">
        <v>12.3</v>
      </c>
      <c r="G767">
        <v>5.3</v>
      </c>
    </row>
    <row r="768" spans="1:7" x14ac:dyDescent="0.25">
      <c r="A768" s="1">
        <v>38899</v>
      </c>
      <c r="B768" t="s">
        <v>54</v>
      </c>
      <c r="C768" t="s">
        <v>1</v>
      </c>
      <c r="D768">
        <v>80.267560000000003</v>
      </c>
      <c r="E768">
        <v>0.4</v>
      </c>
      <c r="F768">
        <v>2.5</v>
      </c>
      <c r="G768">
        <v>2.2999999999999998</v>
      </c>
    </row>
    <row r="769" spans="1:7" x14ac:dyDescent="0.25">
      <c r="A769" s="1">
        <v>38899</v>
      </c>
      <c r="B769" t="s">
        <v>54</v>
      </c>
      <c r="C769" t="s">
        <v>2</v>
      </c>
      <c r="D769">
        <v>112.65586</v>
      </c>
      <c r="E769">
        <v>3.7</v>
      </c>
      <c r="F769">
        <v>0.9</v>
      </c>
      <c r="G769">
        <v>0</v>
      </c>
    </row>
    <row r="770" spans="1:7" x14ac:dyDescent="0.25">
      <c r="A770" s="1">
        <v>38899</v>
      </c>
      <c r="B770" t="s">
        <v>55</v>
      </c>
      <c r="C770" t="s">
        <v>1</v>
      </c>
      <c r="D770">
        <v>97.023309999999995</v>
      </c>
      <c r="E770">
        <v>3.6</v>
      </c>
      <c r="F770">
        <v>1.6</v>
      </c>
      <c r="G770">
        <v>1.5</v>
      </c>
    </row>
    <row r="771" spans="1:7" x14ac:dyDescent="0.25">
      <c r="A771" s="1">
        <v>38899</v>
      </c>
      <c r="B771" t="s">
        <v>55</v>
      </c>
      <c r="C771" t="s">
        <v>2</v>
      </c>
      <c r="D771">
        <v>102.06314999999999</v>
      </c>
      <c r="E771">
        <v>3.3</v>
      </c>
      <c r="F771">
        <v>0.7</v>
      </c>
      <c r="G771">
        <v>4.9000000000000004</v>
      </c>
    </row>
    <row r="772" spans="1:7" x14ac:dyDescent="0.25">
      <c r="A772" s="1">
        <v>38899</v>
      </c>
      <c r="B772" t="s">
        <v>56</v>
      </c>
      <c r="C772" t="s">
        <v>1</v>
      </c>
      <c r="D772">
        <v>119.37142</v>
      </c>
      <c r="E772">
        <v>10.4</v>
      </c>
      <c r="F772">
        <v>1.9</v>
      </c>
      <c r="G772">
        <v>0.7</v>
      </c>
    </row>
    <row r="773" spans="1:7" x14ac:dyDescent="0.25">
      <c r="A773" s="1">
        <v>38899</v>
      </c>
      <c r="B773" t="s">
        <v>56</v>
      </c>
      <c r="C773" t="s">
        <v>2</v>
      </c>
      <c r="D773" t="s">
        <v>49</v>
      </c>
      <c r="E773" t="s">
        <v>49</v>
      </c>
      <c r="F773" t="s">
        <v>49</v>
      </c>
      <c r="G773" t="s">
        <v>49</v>
      </c>
    </row>
    <row r="774" spans="1:7" x14ac:dyDescent="0.25">
      <c r="A774" s="1">
        <v>38930</v>
      </c>
      <c r="B774" t="s">
        <v>50</v>
      </c>
      <c r="C774" t="s">
        <v>1</v>
      </c>
      <c r="D774">
        <v>114.86336</v>
      </c>
      <c r="E774">
        <v>3.1</v>
      </c>
      <c r="F774">
        <v>2.8</v>
      </c>
      <c r="G774">
        <v>2.1</v>
      </c>
    </row>
    <row r="775" spans="1:7" x14ac:dyDescent="0.25">
      <c r="A775" s="1">
        <v>38930</v>
      </c>
      <c r="B775" t="s">
        <v>50</v>
      </c>
      <c r="C775" t="s">
        <v>2</v>
      </c>
      <c r="D775">
        <v>140.44983999999999</v>
      </c>
      <c r="E775">
        <v>0.9</v>
      </c>
      <c r="F775">
        <v>5.9</v>
      </c>
      <c r="G775">
        <v>4.4000000000000004</v>
      </c>
    </row>
    <row r="776" spans="1:7" x14ac:dyDescent="0.25">
      <c r="A776" s="1">
        <v>38930</v>
      </c>
      <c r="B776" t="s">
        <v>51</v>
      </c>
      <c r="C776" t="s">
        <v>1</v>
      </c>
      <c r="D776">
        <v>104.00713</v>
      </c>
      <c r="E776">
        <v>5.6</v>
      </c>
      <c r="F776">
        <v>7.8</v>
      </c>
      <c r="G776">
        <v>8.6999999999999993</v>
      </c>
    </row>
    <row r="777" spans="1:7" x14ac:dyDescent="0.25">
      <c r="A777" s="1">
        <v>38930</v>
      </c>
      <c r="B777" t="s">
        <v>51</v>
      </c>
      <c r="C777" t="s">
        <v>2</v>
      </c>
      <c r="D777">
        <v>192.9442</v>
      </c>
      <c r="E777">
        <v>9.6</v>
      </c>
      <c r="F777">
        <v>6.5</v>
      </c>
      <c r="G777">
        <v>4</v>
      </c>
    </row>
    <row r="778" spans="1:7" x14ac:dyDescent="0.25">
      <c r="A778" s="1">
        <v>38930</v>
      </c>
      <c r="B778" t="s">
        <v>52</v>
      </c>
      <c r="C778" t="s">
        <v>1</v>
      </c>
      <c r="D778">
        <v>115.58881</v>
      </c>
      <c r="E778">
        <v>3</v>
      </c>
      <c r="F778">
        <v>2.5</v>
      </c>
      <c r="G778">
        <v>1.7</v>
      </c>
    </row>
    <row r="779" spans="1:7" x14ac:dyDescent="0.25">
      <c r="A779" s="1">
        <v>38930</v>
      </c>
      <c r="B779" t="s">
        <v>52</v>
      </c>
      <c r="C779" t="s">
        <v>2</v>
      </c>
      <c r="D779">
        <v>110.32679</v>
      </c>
      <c r="E779">
        <v>-2.8</v>
      </c>
      <c r="F779">
        <v>5.7</v>
      </c>
      <c r="G779">
        <v>4.5</v>
      </c>
    </row>
    <row r="780" spans="1:7" x14ac:dyDescent="0.25">
      <c r="A780" s="1">
        <v>38930</v>
      </c>
      <c r="B780" t="s">
        <v>53</v>
      </c>
      <c r="C780" t="s">
        <v>1</v>
      </c>
      <c r="D780">
        <v>119.74565</v>
      </c>
      <c r="E780">
        <v>2.5</v>
      </c>
      <c r="F780">
        <v>2</v>
      </c>
      <c r="G780">
        <v>0.5</v>
      </c>
    </row>
    <row r="781" spans="1:7" x14ac:dyDescent="0.25">
      <c r="A781" s="1">
        <v>38930</v>
      </c>
      <c r="B781" t="s">
        <v>53</v>
      </c>
      <c r="C781" t="s">
        <v>2</v>
      </c>
      <c r="D781">
        <v>74.886279999999999</v>
      </c>
      <c r="E781">
        <v>8.6</v>
      </c>
      <c r="F781">
        <v>11.8</v>
      </c>
      <c r="G781">
        <v>5.7</v>
      </c>
    </row>
    <row r="782" spans="1:7" x14ac:dyDescent="0.25">
      <c r="A782" s="1">
        <v>38930</v>
      </c>
      <c r="B782" t="s">
        <v>54</v>
      </c>
      <c r="C782" t="s">
        <v>1</v>
      </c>
      <c r="D782">
        <v>80.071809999999999</v>
      </c>
      <c r="E782">
        <v>4.5999999999999996</v>
      </c>
      <c r="F782">
        <v>2.8</v>
      </c>
      <c r="G782">
        <v>2.7</v>
      </c>
    </row>
    <row r="783" spans="1:7" x14ac:dyDescent="0.25">
      <c r="A783" s="1">
        <v>38930</v>
      </c>
      <c r="B783" t="s">
        <v>54</v>
      </c>
      <c r="C783" t="s">
        <v>2</v>
      </c>
      <c r="D783">
        <v>75.465350000000001</v>
      </c>
      <c r="E783">
        <v>-14</v>
      </c>
      <c r="F783">
        <v>-0.6</v>
      </c>
      <c r="G783">
        <v>-0.1</v>
      </c>
    </row>
    <row r="784" spans="1:7" x14ac:dyDescent="0.25">
      <c r="A784" s="1">
        <v>38930</v>
      </c>
      <c r="B784" t="s">
        <v>55</v>
      </c>
      <c r="C784" t="s">
        <v>1</v>
      </c>
      <c r="D784">
        <v>101.87761999999999</v>
      </c>
      <c r="E784">
        <v>3.2</v>
      </c>
      <c r="F784">
        <v>1.8</v>
      </c>
      <c r="G784">
        <v>1.7</v>
      </c>
    </row>
    <row r="785" spans="1:7" x14ac:dyDescent="0.25">
      <c r="A785" s="1">
        <v>38930</v>
      </c>
      <c r="B785" t="s">
        <v>55</v>
      </c>
      <c r="C785" t="s">
        <v>2</v>
      </c>
      <c r="D785">
        <v>105.89247</v>
      </c>
      <c r="E785">
        <v>4.9000000000000004</v>
      </c>
      <c r="F785">
        <v>1.3</v>
      </c>
      <c r="G785">
        <v>4.0999999999999996</v>
      </c>
    </row>
    <row r="786" spans="1:7" x14ac:dyDescent="0.25">
      <c r="A786" s="1">
        <v>38930</v>
      </c>
      <c r="B786" t="s">
        <v>56</v>
      </c>
      <c r="C786" t="s">
        <v>1</v>
      </c>
      <c r="D786">
        <v>121.59694</v>
      </c>
      <c r="E786">
        <v>5.6</v>
      </c>
      <c r="F786">
        <v>2.2999999999999998</v>
      </c>
      <c r="G786">
        <v>1.5</v>
      </c>
    </row>
    <row r="787" spans="1:7" x14ac:dyDescent="0.25">
      <c r="A787" s="1">
        <v>38930</v>
      </c>
      <c r="B787" t="s">
        <v>56</v>
      </c>
      <c r="C787" t="s">
        <v>2</v>
      </c>
      <c r="D787" t="s">
        <v>49</v>
      </c>
      <c r="E787" t="s">
        <v>49</v>
      </c>
      <c r="F787" t="s">
        <v>49</v>
      </c>
      <c r="G787" t="s">
        <v>49</v>
      </c>
    </row>
    <row r="788" spans="1:7" x14ac:dyDescent="0.25">
      <c r="A788" s="1">
        <v>38961</v>
      </c>
      <c r="B788" t="s">
        <v>50</v>
      </c>
      <c r="C788" t="s">
        <v>1</v>
      </c>
      <c r="D788">
        <v>108.65657</v>
      </c>
      <c r="E788">
        <v>1.3</v>
      </c>
      <c r="F788">
        <v>2.6</v>
      </c>
      <c r="G788">
        <v>2.2000000000000002</v>
      </c>
    </row>
    <row r="789" spans="1:7" x14ac:dyDescent="0.25">
      <c r="A789" s="1">
        <v>38961</v>
      </c>
      <c r="B789" t="s">
        <v>50</v>
      </c>
      <c r="C789" t="s">
        <v>2</v>
      </c>
      <c r="D789">
        <v>153.02303000000001</v>
      </c>
      <c r="E789">
        <v>12.1</v>
      </c>
      <c r="F789">
        <v>6.6</v>
      </c>
      <c r="G789">
        <v>5.0999999999999996</v>
      </c>
    </row>
    <row r="790" spans="1:7" x14ac:dyDescent="0.25">
      <c r="A790" s="1">
        <v>38961</v>
      </c>
      <c r="B790" t="s">
        <v>51</v>
      </c>
      <c r="C790" t="s">
        <v>1</v>
      </c>
      <c r="D790">
        <v>101.47888</v>
      </c>
      <c r="E790">
        <v>4.9000000000000004</v>
      </c>
      <c r="F790">
        <v>7.5</v>
      </c>
      <c r="G790">
        <v>8.1999999999999993</v>
      </c>
    </row>
    <row r="791" spans="1:7" x14ac:dyDescent="0.25">
      <c r="A791" s="1">
        <v>38961</v>
      </c>
      <c r="B791" t="s">
        <v>51</v>
      </c>
      <c r="C791" t="s">
        <v>2</v>
      </c>
      <c r="D791">
        <v>187.94515000000001</v>
      </c>
      <c r="E791">
        <v>12.4</v>
      </c>
      <c r="F791">
        <v>7.2</v>
      </c>
      <c r="G791">
        <v>4.5999999999999996</v>
      </c>
    </row>
    <row r="792" spans="1:7" x14ac:dyDescent="0.25">
      <c r="A792" s="1">
        <v>38961</v>
      </c>
      <c r="B792" t="s">
        <v>52</v>
      </c>
      <c r="C792" t="s">
        <v>1</v>
      </c>
      <c r="D792">
        <v>109.14785000000001</v>
      </c>
      <c r="E792">
        <v>1.1000000000000001</v>
      </c>
      <c r="F792">
        <v>2.4</v>
      </c>
      <c r="G792">
        <v>1.9</v>
      </c>
    </row>
    <row r="793" spans="1:7" x14ac:dyDescent="0.25">
      <c r="A793" s="1">
        <v>38961</v>
      </c>
      <c r="B793" t="s">
        <v>52</v>
      </c>
      <c r="C793" t="s">
        <v>2</v>
      </c>
      <c r="D793">
        <v>126.51886</v>
      </c>
      <c r="E793">
        <v>12</v>
      </c>
      <c r="F793">
        <v>6.4</v>
      </c>
      <c r="G793">
        <v>5.3</v>
      </c>
    </row>
    <row r="794" spans="1:7" x14ac:dyDescent="0.25">
      <c r="A794" s="1">
        <v>38961</v>
      </c>
      <c r="B794" t="s">
        <v>53</v>
      </c>
      <c r="C794" t="s">
        <v>1</v>
      </c>
      <c r="D794">
        <v>114.50057</v>
      </c>
      <c r="E794">
        <v>1.9</v>
      </c>
      <c r="F794">
        <v>2</v>
      </c>
      <c r="G794">
        <v>1.1000000000000001</v>
      </c>
    </row>
    <row r="795" spans="1:7" x14ac:dyDescent="0.25">
      <c r="A795" s="1">
        <v>38961</v>
      </c>
      <c r="B795" t="s">
        <v>53</v>
      </c>
      <c r="C795" t="s">
        <v>2</v>
      </c>
      <c r="D795">
        <v>77.868449999999996</v>
      </c>
      <c r="E795">
        <v>21.7</v>
      </c>
      <c r="F795">
        <v>12.9</v>
      </c>
      <c r="G795">
        <v>8.1999999999999993</v>
      </c>
    </row>
    <row r="796" spans="1:7" x14ac:dyDescent="0.25">
      <c r="A796" s="1">
        <v>38961</v>
      </c>
      <c r="B796" t="s">
        <v>54</v>
      </c>
      <c r="C796" t="s">
        <v>1</v>
      </c>
      <c r="D796">
        <v>79.495949999999993</v>
      </c>
      <c r="E796">
        <v>3.6</v>
      </c>
      <c r="F796">
        <v>2.9</v>
      </c>
      <c r="G796">
        <v>2.8</v>
      </c>
    </row>
    <row r="797" spans="1:7" x14ac:dyDescent="0.25">
      <c r="A797" s="1">
        <v>38961</v>
      </c>
      <c r="B797" t="s">
        <v>54</v>
      </c>
      <c r="C797" t="s">
        <v>2</v>
      </c>
      <c r="D797">
        <v>113.93204</v>
      </c>
      <c r="E797">
        <v>17.399999999999999</v>
      </c>
      <c r="F797">
        <v>1.2</v>
      </c>
      <c r="G797">
        <v>0.8</v>
      </c>
    </row>
    <row r="798" spans="1:7" x14ac:dyDescent="0.25">
      <c r="A798" s="1">
        <v>38961</v>
      </c>
      <c r="B798" t="s">
        <v>55</v>
      </c>
      <c r="C798" t="s">
        <v>1</v>
      </c>
      <c r="D798">
        <v>98.332819999999998</v>
      </c>
      <c r="E798">
        <v>3.1</v>
      </c>
      <c r="F798">
        <v>2</v>
      </c>
      <c r="G798">
        <v>2</v>
      </c>
    </row>
    <row r="799" spans="1:7" x14ac:dyDescent="0.25">
      <c r="A799" s="1">
        <v>38961</v>
      </c>
      <c r="B799" t="s">
        <v>55</v>
      </c>
      <c r="C799" t="s">
        <v>2</v>
      </c>
      <c r="D799">
        <v>101.64626</v>
      </c>
      <c r="E799">
        <v>5.6</v>
      </c>
      <c r="F799">
        <v>1.8</v>
      </c>
      <c r="G799">
        <v>3.9</v>
      </c>
    </row>
    <row r="800" spans="1:7" x14ac:dyDescent="0.25">
      <c r="A800" s="1">
        <v>38961</v>
      </c>
      <c r="B800" t="s">
        <v>56</v>
      </c>
      <c r="C800" t="s">
        <v>1</v>
      </c>
      <c r="D800">
        <v>118.71119</v>
      </c>
      <c r="E800">
        <v>4</v>
      </c>
      <c r="F800">
        <v>2.5</v>
      </c>
      <c r="G800">
        <v>1.9</v>
      </c>
    </row>
    <row r="801" spans="1:7" x14ac:dyDescent="0.25">
      <c r="A801" s="1">
        <v>38961</v>
      </c>
      <c r="B801" t="s">
        <v>56</v>
      </c>
      <c r="C801" t="s">
        <v>2</v>
      </c>
      <c r="D801" t="s">
        <v>49</v>
      </c>
      <c r="E801" t="s">
        <v>49</v>
      </c>
      <c r="F801" t="s">
        <v>49</v>
      </c>
      <c r="G801" t="s">
        <v>49</v>
      </c>
    </row>
    <row r="802" spans="1:7" x14ac:dyDescent="0.25">
      <c r="A802" s="1">
        <v>38991</v>
      </c>
      <c r="B802" t="s">
        <v>50</v>
      </c>
      <c r="C802" t="s">
        <v>1</v>
      </c>
      <c r="D802">
        <v>113.57487</v>
      </c>
      <c r="E802">
        <v>4</v>
      </c>
      <c r="F802">
        <v>2.8</v>
      </c>
      <c r="G802">
        <v>2.6</v>
      </c>
    </row>
    <row r="803" spans="1:7" x14ac:dyDescent="0.25">
      <c r="A803" s="1">
        <v>38991</v>
      </c>
      <c r="B803" t="s">
        <v>50</v>
      </c>
      <c r="C803" t="s">
        <v>2</v>
      </c>
      <c r="D803">
        <v>153.50492</v>
      </c>
      <c r="E803">
        <v>8.1</v>
      </c>
      <c r="F803">
        <v>6.8</v>
      </c>
      <c r="G803">
        <v>5.5</v>
      </c>
    </row>
    <row r="804" spans="1:7" x14ac:dyDescent="0.25">
      <c r="A804" s="1">
        <v>38991</v>
      </c>
      <c r="B804" t="s">
        <v>51</v>
      </c>
      <c r="C804" t="s">
        <v>1</v>
      </c>
      <c r="D804">
        <v>104.45498000000001</v>
      </c>
      <c r="E804">
        <v>4.8</v>
      </c>
      <c r="F804">
        <v>7.2</v>
      </c>
      <c r="G804">
        <v>7.7</v>
      </c>
    </row>
    <row r="805" spans="1:7" x14ac:dyDescent="0.25">
      <c r="A805" s="1">
        <v>38991</v>
      </c>
      <c r="B805" t="s">
        <v>51</v>
      </c>
      <c r="C805" t="s">
        <v>2</v>
      </c>
      <c r="D805">
        <v>189.91547</v>
      </c>
      <c r="E805">
        <v>14.6</v>
      </c>
      <c r="F805">
        <v>7.9</v>
      </c>
      <c r="G805">
        <v>5.9</v>
      </c>
    </row>
    <row r="806" spans="1:7" x14ac:dyDescent="0.25">
      <c r="A806" s="1">
        <v>38991</v>
      </c>
      <c r="B806" t="s">
        <v>52</v>
      </c>
      <c r="C806" t="s">
        <v>1</v>
      </c>
      <c r="D806">
        <v>114.19037</v>
      </c>
      <c r="E806">
        <v>3.9</v>
      </c>
      <c r="F806">
        <v>2.5</v>
      </c>
      <c r="G806">
        <v>2.2999999999999998</v>
      </c>
    </row>
    <row r="807" spans="1:7" x14ac:dyDescent="0.25">
      <c r="A807" s="1">
        <v>38991</v>
      </c>
      <c r="B807" t="s">
        <v>52</v>
      </c>
      <c r="C807" t="s">
        <v>2</v>
      </c>
      <c r="D807">
        <v>126.5264</v>
      </c>
      <c r="E807">
        <v>5.6</v>
      </c>
      <c r="F807">
        <v>6.3</v>
      </c>
      <c r="G807">
        <v>5.3</v>
      </c>
    </row>
    <row r="808" spans="1:7" x14ac:dyDescent="0.25">
      <c r="A808" s="1">
        <v>38991</v>
      </c>
      <c r="B808" t="s">
        <v>53</v>
      </c>
      <c r="C808" t="s">
        <v>1</v>
      </c>
      <c r="D808">
        <v>115.36788</v>
      </c>
      <c r="E808">
        <v>2.9</v>
      </c>
      <c r="F808">
        <v>2.1</v>
      </c>
      <c r="G808">
        <v>1.5</v>
      </c>
    </row>
    <row r="809" spans="1:7" x14ac:dyDescent="0.25">
      <c r="A809" s="1">
        <v>38991</v>
      </c>
      <c r="B809" t="s">
        <v>53</v>
      </c>
      <c r="C809" t="s">
        <v>2</v>
      </c>
      <c r="D809">
        <v>82.943110000000004</v>
      </c>
      <c r="E809">
        <v>21.4</v>
      </c>
      <c r="F809">
        <v>13.9</v>
      </c>
      <c r="G809">
        <v>10.3</v>
      </c>
    </row>
    <row r="810" spans="1:7" x14ac:dyDescent="0.25">
      <c r="A810" s="1">
        <v>38991</v>
      </c>
      <c r="B810" t="s">
        <v>54</v>
      </c>
      <c r="C810" t="s">
        <v>1</v>
      </c>
      <c r="D810">
        <v>80.776169999999993</v>
      </c>
      <c r="E810">
        <v>0.8</v>
      </c>
      <c r="F810">
        <v>2.6</v>
      </c>
      <c r="G810">
        <v>2.8</v>
      </c>
    </row>
    <row r="811" spans="1:7" x14ac:dyDescent="0.25">
      <c r="A811" s="1">
        <v>38991</v>
      </c>
      <c r="B811" t="s">
        <v>54</v>
      </c>
      <c r="C811" t="s">
        <v>2</v>
      </c>
      <c r="D811">
        <v>114.50637999999999</v>
      </c>
      <c r="E811">
        <v>0</v>
      </c>
      <c r="F811">
        <v>1.1000000000000001</v>
      </c>
      <c r="G811">
        <v>-0.3</v>
      </c>
    </row>
    <row r="812" spans="1:7" x14ac:dyDescent="0.25">
      <c r="A812" s="1">
        <v>38991</v>
      </c>
      <c r="B812" t="s">
        <v>55</v>
      </c>
      <c r="C812" t="s">
        <v>1</v>
      </c>
      <c r="D812">
        <v>101.08489</v>
      </c>
      <c r="E812">
        <v>6.2</v>
      </c>
      <c r="F812">
        <v>2.4</v>
      </c>
      <c r="G812">
        <v>2.6</v>
      </c>
    </row>
    <row r="813" spans="1:7" x14ac:dyDescent="0.25">
      <c r="A813" s="1">
        <v>38991</v>
      </c>
      <c r="B813" t="s">
        <v>55</v>
      </c>
      <c r="C813" t="s">
        <v>2</v>
      </c>
      <c r="D813">
        <v>103.24151000000001</v>
      </c>
      <c r="E813">
        <v>7.6</v>
      </c>
      <c r="F813">
        <v>2.4</v>
      </c>
      <c r="G813">
        <v>3.9</v>
      </c>
    </row>
    <row r="814" spans="1:7" x14ac:dyDescent="0.25">
      <c r="A814" s="1">
        <v>38991</v>
      </c>
      <c r="B814" t="s">
        <v>56</v>
      </c>
      <c r="C814" t="s">
        <v>1</v>
      </c>
      <c r="D814">
        <v>122.15356</v>
      </c>
      <c r="E814">
        <v>5.4</v>
      </c>
      <c r="F814">
        <v>2.8</v>
      </c>
      <c r="G814">
        <v>2.5</v>
      </c>
    </row>
    <row r="815" spans="1:7" x14ac:dyDescent="0.25">
      <c r="A815" s="1">
        <v>38991</v>
      </c>
      <c r="B815" t="s">
        <v>56</v>
      </c>
      <c r="C815" t="s">
        <v>2</v>
      </c>
      <c r="D815" t="s">
        <v>49</v>
      </c>
      <c r="E815" t="s">
        <v>49</v>
      </c>
      <c r="F815" t="s">
        <v>49</v>
      </c>
      <c r="G815" t="s">
        <v>49</v>
      </c>
    </row>
    <row r="816" spans="1:7" x14ac:dyDescent="0.25">
      <c r="A816" s="1">
        <v>39022</v>
      </c>
      <c r="B816" t="s">
        <v>50</v>
      </c>
      <c r="C816" t="s">
        <v>1</v>
      </c>
      <c r="D816">
        <v>111.69618</v>
      </c>
      <c r="E816">
        <v>3.7</v>
      </c>
      <c r="F816">
        <v>2.9</v>
      </c>
      <c r="G816">
        <v>2.8</v>
      </c>
    </row>
    <row r="817" spans="1:7" x14ac:dyDescent="0.25">
      <c r="A817" s="1">
        <v>39022</v>
      </c>
      <c r="B817" t="s">
        <v>50</v>
      </c>
      <c r="C817" t="s">
        <v>2</v>
      </c>
      <c r="D817">
        <v>151.28825000000001</v>
      </c>
      <c r="E817">
        <v>10.1</v>
      </c>
      <c r="F817">
        <v>7.1</v>
      </c>
      <c r="G817">
        <v>6.2</v>
      </c>
    </row>
    <row r="818" spans="1:7" x14ac:dyDescent="0.25">
      <c r="A818" s="1">
        <v>39022</v>
      </c>
      <c r="B818" t="s">
        <v>51</v>
      </c>
      <c r="C818" t="s">
        <v>1</v>
      </c>
      <c r="D818">
        <v>103.03579000000001</v>
      </c>
      <c r="E818">
        <v>8.9</v>
      </c>
      <c r="F818">
        <v>7.4</v>
      </c>
      <c r="G818">
        <v>7.5</v>
      </c>
    </row>
    <row r="819" spans="1:7" x14ac:dyDescent="0.25">
      <c r="A819" s="1">
        <v>39022</v>
      </c>
      <c r="B819" t="s">
        <v>51</v>
      </c>
      <c r="C819" t="s">
        <v>2</v>
      </c>
      <c r="D819">
        <v>188.52911</v>
      </c>
      <c r="E819">
        <v>25.4</v>
      </c>
      <c r="F819">
        <v>9.4</v>
      </c>
      <c r="G819">
        <v>8.1</v>
      </c>
    </row>
    <row r="820" spans="1:7" x14ac:dyDescent="0.25">
      <c r="A820" s="1">
        <v>39022</v>
      </c>
      <c r="B820" t="s">
        <v>52</v>
      </c>
      <c r="C820" t="s">
        <v>1</v>
      </c>
      <c r="D820">
        <v>112.28203999999999</v>
      </c>
      <c r="E820">
        <v>3.4</v>
      </c>
      <c r="F820">
        <v>2.6</v>
      </c>
      <c r="G820">
        <v>2.6</v>
      </c>
    </row>
    <row r="821" spans="1:7" x14ac:dyDescent="0.25">
      <c r="A821" s="1">
        <v>39022</v>
      </c>
      <c r="B821" t="s">
        <v>52</v>
      </c>
      <c r="C821" t="s">
        <v>2</v>
      </c>
      <c r="D821">
        <v>124.31476000000001</v>
      </c>
      <c r="E821">
        <v>4.5999999999999996</v>
      </c>
      <c r="F821">
        <v>6.2</v>
      </c>
      <c r="G821">
        <v>5.4</v>
      </c>
    </row>
    <row r="822" spans="1:7" x14ac:dyDescent="0.25">
      <c r="A822" s="1">
        <v>39022</v>
      </c>
      <c r="B822" t="s">
        <v>53</v>
      </c>
      <c r="C822" t="s">
        <v>1</v>
      </c>
      <c r="D822">
        <v>107.92251</v>
      </c>
      <c r="E822">
        <v>0.9</v>
      </c>
      <c r="F822">
        <v>2</v>
      </c>
      <c r="G822">
        <v>1.7</v>
      </c>
    </row>
    <row r="823" spans="1:7" x14ac:dyDescent="0.25">
      <c r="A823" s="1">
        <v>39022</v>
      </c>
      <c r="B823" t="s">
        <v>53</v>
      </c>
      <c r="C823" t="s">
        <v>2</v>
      </c>
      <c r="D823">
        <v>83.084059999999994</v>
      </c>
      <c r="E823">
        <v>10.5</v>
      </c>
      <c r="F823">
        <v>13.5</v>
      </c>
      <c r="G823">
        <v>11.3</v>
      </c>
    </row>
    <row r="824" spans="1:7" x14ac:dyDescent="0.25">
      <c r="A824" s="1">
        <v>39022</v>
      </c>
      <c r="B824" t="s">
        <v>54</v>
      </c>
      <c r="C824" t="s">
        <v>1</v>
      </c>
      <c r="D824">
        <v>79.647120000000001</v>
      </c>
      <c r="E824">
        <v>0.9</v>
      </c>
      <c r="F824">
        <v>2.5</v>
      </c>
      <c r="G824">
        <v>2.6</v>
      </c>
    </row>
    <row r="825" spans="1:7" x14ac:dyDescent="0.25">
      <c r="A825" s="1">
        <v>39022</v>
      </c>
      <c r="B825" t="s">
        <v>54</v>
      </c>
      <c r="C825" t="s">
        <v>2</v>
      </c>
      <c r="D825">
        <v>111.93376000000001</v>
      </c>
      <c r="E825">
        <v>5.9</v>
      </c>
      <c r="F825">
        <v>1.5</v>
      </c>
      <c r="G825">
        <v>0.6</v>
      </c>
    </row>
    <row r="826" spans="1:7" x14ac:dyDescent="0.25">
      <c r="A826" s="1">
        <v>39022</v>
      </c>
      <c r="B826" t="s">
        <v>55</v>
      </c>
      <c r="C826" t="s">
        <v>1</v>
      </c>
      <c r="D826">
        <v>99.083569999999995</v>
      </c>
      <c r="E826">
        <v>4.7</v>
      </c>
      <c r="F826">
        <v>2.6</v>
      </c>
      <c r="G826">
        <v>2.8</v>
      </c>
    </row>
    <row r="827" spans="1:7" x14ac:dyDescent="0.25">
      <c r="A827" s="1">
        <v>39022</v>
      </c>
      <c r="B827" t="s">
        <v>55</v>
      </c>
      <c r="C827" t="s">
        <v>2</v>
      </c>
      <c r="D827">
        <v>99.578599999999994</v>
      </c>
      <c r="E827">
        <v>6.7</v>
      </c>
      <c r="F827">
        <v>2.8</v>
      </c>
      <c r="G827">
        <v>3.7</v>
      </c>
    </row>
    <row r="828" spans="1:7" x14ac:dyDescent="0.25">
      <c r="A828" s="1">
        <v>39022</v>
      </c>
      <c r="B828" t="s">
        <v>56</v>
      </c>
      <c r="C828" t="s">
        <v>1</v>
      </c>
      <c r="D828">
        <v>116.16265</v>
      </c>
      <c r="E828">
        <v>3.7</v>
      </c>
      <c r="F828">
        <v>2.9</v>
      </c>
      <c r="G828">
        <v>2.8</v>
      </c>
    </row>
    <row r="829" spans="1:7" x14ac:dyDescent="0.25">
      <c r="A829" s="1">
        <v>39022</v>
      </c>
      <c r="B829" t="s">
        <v>56</v>
      </c>
      <c r="C829" t="s">
        <v>2</v>
      </c>
      <c r="D829" t="s">
        <v>49</v>
      </c>
      <c r="E829" t="s">
        <v>49</v>
      </c>
      <c r="F829" t="s">
        <v>49</v>
      </c>
      <c r="G829" t="s">
        <v>49</v>
      </c>
    </row>
    <row r="830" spans="1:7" x14ac:dyDescent="0.25">
      <c r="A830" s="1">
        <v>39052</v>
      </c>
      <c r="B830" t="s">
        <v>50</v>
      </c>
      <c r="C830" t="s">
        <v>1</v>
      </c>
      <c r="D830">
        <v>101.34553</v>
      </c>
      <c r="E830">
        <v>0.4</v>
      </c>
      <c r="F830">
        <v>2.7</v>
      </c>
      <c r="G830">
        <v>2.7</v>
      </c>
    </row>
    <row r="831" spans="1:7" x14ac:dyDescent="0.25">
      <c r="A831" s="1">
        <v>39052</v>
      </c>
      <c r="B831" t="s">
        <v>50</v>
      </c>
      <c r="C831" t="s">
        <v>2</v>
      </c>
      <c r="D831">
        <v>154.44959</v>
      </c>
      <c r="E831">
        <v>9.9</v>
      </c>
      <c r="F831">
        <v>7.3</v>
      </c>
      <c r="G831">
        <v>7.3</v>
      </c>
    </row>
    <row r="832" spans="1:7" x14ac:dyDescent="0.25">
      <c r="A832" s="1">
        <v>39052</v>
      </c>
      <c r="B832" t="s">
        <v>51</v>
      </c>
      <c r="C832" t="s">
        <v>1</v>
      </c>
      <c r="D832">
        <v>103.15233000000001</v>
      </c>
      <c r="E832">
        <v>8</v>
      </c>
      <c r="F832">
        <v>7.4</v>
      </c>
      <c r="G832">
        <v>7.4</v>
      </c>
    </row>
    <row r="833" spans="1:7" x14ac:dyDescent="0.25">
      <c r="A833" s="1">
        <v>39052</v>
      </c>
      <c r="B833" t="s">
        <v>51</v>
      </c>
      <c r="C833" t="s">
        <v>2</v>
      </c>
      <c r="D833">
        <v>201.25375</v>
      </c>
      <c r="E833">
        <v>27.8</v>
      </c>
      <c r="F833">
        <v>10.9</v>
      </c>
      <c r="G833">
        <v>10.9</v>
      </c>
    </row>
    <row r="834" spans="1:7" x14ac:dyDescent="0.25">
      <c r="A834" s="1">
        <v>39052</v>
      </c>
      <c r="B834" t="s">
        <v>52</v>
      </c>
      <c r="C834" t="s">
        <v>1</v>
      </c>
      <c r="D834">
        <v>101.26767</v>
      </c>
      <c r="E834">
        <v>-0.1</v>
      </c>
      <c r="F834">
        <v>2.4</v>
      </c>
      <c r="G834">
        <v>2.4</v>
      </c>
    </row>
    <row r="835" spans="1:7" x14ac:dyDescent="0.25">
      <c r="A835" s="1">
        <v>39052</v>
      </c>
      <c r="B835" t="s">
        <v>52</v>
      </c>
      <c r="C835" t="s">
        <v>2</v>
      </c>
      <c r="D835">
        <v>124.42129</v>
      </c>
      <c r="E835">
        <v>3.2</v>
      </c>
      <c r="F835">
        <v>5.9</v>
      </c>
      <c r="G835">
        <v>5.9</v>
      </c>
    </row>
    <row r="836" spans="1:7" x14ac:dyDescent="0.25">
      <c r="A836" s="1">
        <v>39052</v>
      </c>
      <c r="B836" t="s">
        <v>53</v>
      </c>
      <c r="C836" t="s">
        <v>1</v>
      </c>
      <c r="D836">
        <v>93.752790000000005</v>
      </c>
      <c r="E836">
        <v>-0.6</v>
      </c>
      <c r="F836">
        <v>1.8</v>
      </c>
      <c r="G836">
        <v>1.8</v>
      </c>
    </row>
    <row r="837" spans="1:7" x14ac:dyDescent="0.25">
      <c r="A837" s="1">
        <v>39052</v>
      </c>
      <c r="B837" t="s">
        <v>53</v>
      </c>
      <c r="C837" t="s">
        <v>2</v>
      </c>
      <c r="D837">
        <v>79.265780000000007</v>
      </c>
      <c r="E837">
        <v>13.2</v>
      </c>
      <c r="F837">
        <v>13.5</v>
      </c>
      <c r="G837">
        <v>13.5</v>
      </c>
    </row>
    <row r="838" spans="1:7" x14ac:dyDescent="0.25">
      <c r="A838" s="1">
        <v>39052</v>
      </c>
      <c r="B838" t="s">
        <v>54</v>
      </c>
      <c r="C838" t="s">
        <v>1</v>
      </c>
      <c r="D838">
        <v>80.263750000000002</v>
      </c>
      <c r="E838">
        <v>-0.1</v>
      </c>
      <c r="F838">
        <v>2.2999999999999998</v>
      </c>
      <c r="G838">
        <v>2.2999999999999998</v>
      </c>
    </row>
    <row r="839" spans="1:7" x14ac:dyDescent="0.25">
      <c r="A839" s="1">
        <v>39052</v>
      </c>
      <c r="B839" t="s">
        <v>54</v>
      </c>
      <c r="C839" t="s">
        <v>2</v>
      </c>
      <c r="D839">
        <v>114.56238999999999</v>
      </c>
      <c r="E839">
        <v>8.6999999999999993</v>
      </c>
      <c r="F839">
        <v>2.1</v>
      </c>
      <c r="G839">
        <v>2.1</v>
      </c>
    </row>
    <row r="840" spans="1:7" x14ac:dyDescent="0.25">
      <c r="A840" s="1">
        <v>39052</v>
      </c>
      <c r="B840" t="s">
        <v>55</v>
      </c>
      <c r="C840" t="s">
        <v>1</v>
      </c>
      <c r="D840">
        <v>94.134020000000007</v>
      </c>
      <c r="E840">
        <v>2</v>
      </c>
      <c r="F840">
        <v>2.6</v>
      </c>
      <c r="G840">
        <v>2.6</v>
      </c>
    </row>
    <row r="841" spans="1:7" x14ac:dyDescent="0.25">
      <c r="A841" s="1">
        <v>39052</v>
      </c>
      <c r="B841" t="s">
        <v>55</v>
      </c>
      <c r="C841" t="s">
        <v>2</v>
      </c>
      <c r="D841">
        <v>89.886830000000003</v>
      </c>
      <c r="E841">
        <v>-4.5</v>
      </c>
      <c r="F841">
        <v>2.2000000000000002</v>
      </c>
      <c r="G841">
        <v>2.2000000000000002</v>
      </c>
    </row>
    <row r="842" spans="1:7" x14ac:dyDescent="0.25">
      <c r="A842" s="1">
        <v>39052</v>
      </c>
      <c r="B842" t="s">
        <v>56</v>
      </c>
      <c r="C842" t="s">
        <v>1</v>
      </c>
      <c r="D842">
        <v>113.309</v>
      </c>
      <c r="E842">
        <v>2</v>
      </c>
      <c r="F842">
        <v>2.8</v>
      </c>
      <c r="G842">
        <v>2.8</v>
      </c>
    </row>
    <row r="843" spans="1:7" x14ac:dyDescent="0.25">
      <c r="A843" s="1">
        <v>39052</v>
      </c>
      <c r="B843" t="s">
        <v>56</v>
      </c>
      <c r="C843" t="s">
        <v>2</v>
      </c>
      <c r="D843" t="s">
        <v>49</v>
      </c>
      <c r="E843" t="s">
        <v>49</v>
      </c>
      <c r="F843" t="s">
        <v>49</v>
      </c>
      <c r="G843" t="s">
        <v>49</v>
      </c>
    </row>
    <row r="844" spans="1:7" x14ac:dyDescent="0.25">
      <c r="A844" s="1">
        <v>39083</v>
      </c>
      <c r="B844" t="s">
        <v>50</v>
      </c>
      <c r="C844" t="s">
        <v>1</v>
      </c>
      <c r="D844">
        <v>101.38564</v>
      </c>
      <c r="E844">
        <v>4</v>
      </c>
      <c r="F844">
        <v>4</v>
      </c>
      <c r="G844">
        <v>2.7</v>
      </c>
    </row>
    <row r="845" spans="1:7" x14ac:dyDescent="0.25">
      <c r="A845" s="1">
        <v>39083</v>
      </c>
      <c r="B845" t="s">
        <v>50</v>
      </c>
      <c r="C845" t="s">
        <v>2</v>
      </c>
      <c r="D845">
        <v>149.35083</v>
      </c>
      <c r="E845">
        <v>3.7</v>
      </c>
      <c r="F845">
        <v>3.7</v>
      </c>
      <c r="G845">
        <v>7.4</v>
      </c>
    </row>
    <row r="846" spans="1:7" x14ac:dyDescent="0.25">
      <c r="A846" s="1">
        <v>39083</v>
      </c>
      <c r="B846" t="s">
        <v>51</v>
      </c>
      <c r="C846" t="s">
        <v>1</v>
      </c>
      <c r="D846">
        <v>102.13742999999999</v>
      </c>
      <c r="E846">
        <v>5.2</v>
      </c>
      <c r="F846">
        <v>5.2</v>
      </c>
      <c r="G846">
        <v>6.7</v>
      </c>
    </row>
    <row r="847" spans="1:7" x14ac:dyDescent="0.25">
      <c r="A847" s="1">
        <v>39083</v>
      </c>
      <c r="B847" t="s">
        <v>51</v>
      </c>
      <c r="C847" t="s">
        <v>2</v>
      </c>
      <c r="D847">
        <v>186.43092999999999</v>
      </c>
      <c r="E847">
        <v>20.6</v>
      </c>
      <c r="F847">
        <v>20.6</v>
      </c>
      <c r="G847">
        <v>13.1</v>
      </c>
    </row>
    <row r="848" spans="1:7" x14ac:dyDescent="0.25">
      <c r="A848" s="1">
        <v>39083</v>
      </c>
      <c r="B848" t="s">
        <v>52</v>
      </c>
      <c r="C848" t="s">
        <v>1</v>
      </c>
      <c r="D848">
        <v>101.37432</v>
      </c>
      <c r="E848">
        <v>3.9</v>
      </c>
      <c r="F848">
        <v>3.9</v>
      </c>
      <c r="G848">
        <v>2.5</v>
      </c>
    </row>
    <row r="849" spans="1:7" x14ac:dyDescent="0.25">
      <c r="A849" s="1">
        <v>39083</v>
      </c>
      <c r="B849" t="s">
        <v>52</v>
      </c>
      <c r="C849" t="s">
        <v>2</v>
      </c>
      <c r="D849">
        <v>122.63312000000001</v>
      </c>
      <c r="E849">
        <v>-2.2000000000000002</v>
      </c>
      <c r="F849">
        <v>-2.2000000000000002</v>
      </c>
      <c r="G849">
        <v>5.0999999999999996</v>
      </c>
    </row>
    <row r="850" spans="1:7" x14ac:dyDescent="0.25">
      <c r="A850" s="1">
        <v>39083</v>
      </c>
      <c r="B850" t="s">
        <v>53</v>
      </c>
      <c r="C850" t="s">
        <v>1</v>
      </c>
      <c r="D850">
        <v>92.281120000000001</v>
      </c>
      <c r="E850">
        <v>5.7</v>
      </c>
      <c r="F850">
        <v>5.7</v>
      </c>
      <c r="G850">
        <v>2.2000000000000002</v>
      </c>
    </row>
    <row r="851" spans="1:7" x14ac:dyDescent="0.25">
      <c r="A851" s="1">
        <v>39083</v>
      </c>
      <c r="B851" t="s">
        <v>53</v>
      </c>
      <c r="C851" t="s">
        <v>2</v>
      </c>
      <c r="D851">
        <v>88.776070000000004</v>
      </c>
      <c r="E851">
        <v>10.199999999999999</v>
      </c>
      <c r="F851">
        <v>10.199999999999999</v>
      </c>
      <c r="G851">
        <v>13.1</v>
      </c>
    </row>
    <row r="852" spans="1:7" x14ac:dyDescent="0.25">
      <c r="A852" s="1">
        <v>39083</v>
      </c>
      <c r="B852" t="s">
        <v>54</v>
      </c>
      <c r="C852" t="s">
        <v>1</v>
      </c>
      <c r="D852">
        <v>81.080479999999994</v>
      </c>
      <c r="E852">
        <v>1.5</v>
      </c>
      <c r="F852">
        <v>1.5</v>
      </c>
      <c r="G852">
        <v>2</v>
      </c>
    </row>
    <row r="853" spans="1:7" x14ac:dyDescent="0.25">
      <c r="A853" s="1">
        <v>39083</v>
      </c>
      <c r="B853" t="s">
        <v>54</v>
      </c>
      <c r="C853" t="s">
        <v>2</v>
      </c>
      <c r="D853">
        <v>109.52795</v>
      </c>
      <c r="E853">
        <v>-2.6</v>
      </c>
      <c r="F853">
        <v>-2.6</v>
      </c>
      <c r="G853">
        <v>2.2000000000000002</v>
      </c>
    </row>
    <row r="854" spans="1:7" x14ac:dyDescent="0.25">
      <c r="A854" s="1">
        <v>39083</v>
      </c>
      <c r="B854" t="s">
        <v>55</v>
      </c>
      <c r="C854" t="s">
        <v>1</v>
      </c>
      <c r="D854">
        <v>93.22972</v>
      </c>
      <c r="E854">
        <v>-0.2</v>
      </c>
      <c r="F854">
        <v>-0.2</v>
      </c>
      <c r="G854">
        <v>2.2000000000000002</v>
      </c>
    </row>
    <row r="855" spans="1:7" x14ac:dyDescent="0.25">
      <c r="A855" s="1">
        <v>39083</v>
      </c>
      <c r="B855" t="s">
        <v>55</v>
      </c>
      <c r="C855" t="s">
        <v>2</v>
      </c>
      <c r="D855">
        <v>80.008070000000004</v>
      </c>
      <c r="E855">
        <v>-14.1</v>
      </c>
      <c r="F855">
        <v>-14.1</v>
      </c>
      <c r="G855">
        <v>0.2</v>
      </c>
    </row>
    <row r="856" spans="1:7" x14ac:dyDescent="0.25">
      <c r="A856" s="1">
        <v>39083</v>
      </c>
      <c r="B856" t="s">
        <v>56</v>
      </c>
      <c r="C856" t="s">
        <v>1</v>
      </c>
      <c r="D856">
        <v>118.69343000000001</v>
      </c>
      <c r="E856">
        <v>7.7</v>
      </c>
      <c r="F856">
        <v>7.7</v>
      </c>
      <c r="G856">
        <v>3.2</v>
      </c>
    </row>
    <row r="857" spans="1:7" x14ac:dyDescent="0.25">
      <c r="A857" s="1">
        <v>39083</v>
      </c>
      <c r="B857" t="s">
        <v>56</v>
      </c>
      <c r="C857" t="s">
        <v>2</v>
      </c>
      <c r="D857" t="s">
        <v>49</v>
      </c>
      <c r="E857" t="s">
        <v>49</v>
      </c>
      <c r="F857" t="s">
        <v>49</v>
      </c>
      <c r="G857" t="s">
        <v>49</v>
      </c>
    </row>
    <row r="858" spans="1:7" x14ac:dyDescent="0.25">
      <c r="A858" s="1">
        <v>39114</v>
      </c>
      <c r="B858" t="s">
        <v>50</v>
      </c>
      <c r="C858" t="s">
        <v>1</v>
      </c>
      <c r="D858">
        <v>96.225679999999997</v>
      </c>
      <c r="E858">
        <v>3</v>
      </c>
      <c r="F858">
        <v>3.5</v>
      </c>
      <c r="G858">
        <v>2.6</v>
      </c>
    </row>
    <row r="859" spans="1:7" x14ac:dyDescent="0.25">
      <c r="A859" s="1">
        <v>39114</v>
      </c>
      <c r="B859" t="s">
        <v>50</v>
      </c>
      <c r="C859" t="s">
        <v>2</v>
      </c>
      <c r="D859">
        <v>134.24531999999999</v>
      </c>
      <c r="E859">
        <v>7.7</v>
      </c>
      <c r="F859">
        <v>5.6</v>
      </c>
      <c r="G859">
        <v>7.9</v>
      </c>
    </row>
    <row r="860" spans="1:7" x14ac:dyDescent="0.25">
      <c r="A860" s="1">
        <v>39114</v>
      </c>
      <c r="B860" t="s">
        <v>51</v>
      </c>
      <c r="C860" t="s">
        <v>1</v>
      </c>
      <c r="D860">
        <v>93.647660000000002</v>
      </c>
      <c r="E860">
        <v>6.3</v>
      </c>
      <c r="F860">
        <v>5.7</v>
      </c>
      <c r="G860">
        <v>6.3</v>
      </c>
    </row>
    <row r="861" spans="1:7" x14ac:dyDescent="0.25">
      <c r="A861" s="1">
        <v>39114</v>
      </c>
      <c r="B861" t="s">
        <v>51</v>
      </c>
      <c r="C861" t="s">
        <v>2</v>
      </c>
      <c r="D861">
        <v>167.42328000000001</v>
      </c>
      <c r="E861">
        <v>18.7</v>
      </c>
      <c r="F861">
        <v>19.7</v>
      </c>
      <c r="G861">
        <v>15.1</v>
      </c>
    </row>
    <row r="862" spans="1:7" x14ac:dyDescent="0.25">
      <c r="A862" s="1">
        <v>39114</v>
      </c>
      <c r="B862" t="s">
        <v>52</v>
      </c>
      <c r="C862" t="s">
        <v>1</v>
      </c>
      <c r="D862">
        <v>96.422499999999999</v>
      </c>
      <c r="E862">
        <v>2.8</v>
      </c>
      <c r="F862">
        <v>3.4</v>
      </c>
      <c r="G862">
        <v>2.4</v>
      </c>
    </row>
    <row r="863" spans="1:7" x14ac:dyDescent="0.25">
      <c r="A863" s="1">
        <v>39114</v>
      </c>
      <c r="B863" t="s">
        <v>52</v>
      </c>
      <c r="C863" t="s">
        <v>2</v>
      </c>
      <c r="D863">
        <v>110.27293</v>
      </c>
      <c r="E863">
        <v>3.6</v>
      </c>
      <c r="F863">
        <v>0.5</v>
      </c>
      <c r="G863">
        <v>5.0999999999999996</v>
      </c>
    </row>
    <row r="864" spans="1:7" x14ac:dyDescent="0.25">
      <c r="A864" s="1">
        <v>39114</v>
      </c>
      <c r="B864" t="s">
        <v>53</v>
      </c>
      <c r="C864" t="s">
        <v>1</v>
      </c>
      <c r="D864">
        <v>83.303399999999996</v>
      </c>
      <c r="E864">
        <v>4.7</v>
      </c>
      <c r="F864">
        <v>5.2</v>
      </c>
      <c r="G864">
        <v>2.5</v>
      </c>
    </row>
    <row r="865" spans="1:7" x14ac:dyDescent="0.25">
      <c r="A865" s="1">
        <v>39114</v>
      </c>
      <c r="B865" t="s">
        <v>53</v>
      </c>
      <c r="C865" t="s">
        <v>2</v>
      </c>
      <c r="D865">
        <v>68.312539999999998</v>
      </c>
      <c r="E865">
        <v>17.3</v>
      </c>
      <c r="F865">
        <v>13.2</v>
      </c>
      <c r="G865">
        <v>13.7</v>
      </c>
    </row>
    <row r="866" spans="1:7" x14ac:dyDescent="0.25">
      <c r="A866" s="1">
        <v>39114</v>
      </c>
      <c r="B866" t="s">
        <v>54</v>
      </c>
      <c r="C866" t="s">
        <v>1</v>
      </c>
      <c r="D866">
        <v>73.247820000000004</v>
      </c>
      <c r="E866">
        <v>1</v>
      </c>
      <c r="F866">
        <v>1.2</v>
      </c>
      <c r="G866">
        <v>1.8</v>
      </c>
    </row>
    <row r="867" spans="1:7" x14ac:dyDescent="0.25">
      <c r="A867" s="1">
        <v>39114</v>
      </c>
      <c r="B867" t="s">
        <v>54</v>
      </c>
      <c r="C867" t="s">
        <v>2</v>
      </c>
      <c r="D867">
        <v>102.83125</v>
      </c>
      <c r="E867">
        <v>1.8</v>
      </c>
      <c r="F867">
        <v>-0.5</v>
      </c>
      <c r="G867">
        <v>2.1</v>
      </c>
    </row>
    <row r="868" spans="1:7" x14ac:dyDescent="0.25">
      <c r="A868" s="1">
        <v>39114</v>
      </c>
      <c r="B868" t="s">
        <v>55</v>
      </c>
      <c r="C868" t="s">
        <v>1</v>
      </c>
      <c r="D868">
        <v>90.986450000000005</v>
      </c>
      <c r="E868">
        <v>4.7</v>
      </c>
      <c r="F868">
        <v>2.2000000000000002</v>
      </c>
      <c r="G868">
        <v>2.4</v>
      </c>
    </row>
    <row r="869" spans="1:7" x14ac:dyDescent="0.25">
      <c r="A869" s="1">
        <v>39114</v>
      </c>
      <c r="B869" t="s">
        <v>55</v>
      </c>
      <c r="C869" t="s">
        <v>2</v>
      </c>
      <c r="D869">
        <v>86.682760000000002</v>
      </c>
      <c r="E869">
        <v>2.4</v>
      </c>
      <c r="F869">
        <v>-6.2</v>
      </c>
      <c r="G869">
        <v>0</v>
      </c>
    </row>
    <row r="870" spans="1:7" x14ac:dyDescent="0.25">
      <c r="A870" s="1">
        <v>39114</v>
      </c>
      <c r="B870" t="s">
        <v>56</v>
      </c>
      <c r="C870" t="s">
        <v>1</v>
      </c>
      <c r="D870">
        <v>107.70089</v>
      </c>
      <c r="E870">
        <v>9.1999999999999993</v>
      </c>
      <c r="F870">
        <v>8.4</v>
      </c>
      <c r="G870">
        <v>4.4000000000000004</v>
      </c>
    </row>
    <row r="871" spans="1:7" x14ac:dyDescent="0.25">
      <c r="A871" s="1">
        <v>39114</v>
      </c>
      <c r="B871" t="s">
        <v>56</v>
      </c>
      <c r="C871" t="s">
        <v>2</v>
      </c>
      <c r="D871" t="s">
        <v>49</v>
      </c>
      <c r="E871" t="s">
        <v>49</v>
      </c>
      <c r="F871" t="s">
        <v>49</v>
      </c>
      <c r="G871" t="s">
        <v>49</v>
      </c>
    </row>
    <row r="872" spans="1:7" x14ac:dyDescent="0.25">
      <c r="A872" s="1">
        <v>39142</v>
      </c>
      <c r="B872" t="s">
        <v>50</v>
      </c>
      <c r="C872" t="s">
        <v>1</v>
      </c>
      <c r="D872">
        <v>112.38721</v>
      </c>
      <c r="E872">
        <v>4.4000000000000004</v>
      </c>
      <c r="F872">
        <v>3.8</v>
      </c>
      <c r="G872">
        <v>2.5</v>
      </c>
    </row>
    <row r="873" spans="1:7" x14ac:dyDescent="0.25">
      <c r="A873" s="1">
        <v>39142</v>
      </c>
      <c r="B873" t="s">
        <v>50</v>
      </c>
      <c r="C873" t="s">
        <v>2</v>
      </c>
      <c r="D873">
        <v>152.43608</v>
      </c>
      <c r="E873">
        <v>4.7</v>
      </c>
      <c r="F873">
        <v>5.3</v>
      </c>
      <c r="G873">
        <v>8.1</v>
      </c>
    </row>
    <row r="874" spans="1:7" x14ac:dyDescent="0.25">
      <c r="A874" s="1">
        <v>39142</v>
      </c>
      <c r="B874" t="s">
        <v>51</v>
      </c>
      <c r="C874" t="s">
        <v>1</v>
      </c>
      <c r="D874">
        <v>105.43052</v>
      </c>
      <c r="E874">
        <v>5.6</v>
      </c>
      <c r="F874">
        <v>5.7</v>
      </c>
      <c r="G874">
        <v>5.7</v>
      </c>
    </row>
    <row r="875" spans="1:7" x14ac:dyDescent="0.25">
      <c r="A875" s="1">
        <v>39142</v>
      </c>
      <c r="B875" t="s">
        <v>51</v>
      </c>
      <c r="C875" t="s">
        <v>2</v>
      </c>
      <c r="D875">
        <v>202.42963</v>
      </c>
      <c r="E875">
        <v>32.799999999999997</v>
      </c>
      <c r="F875">
        <v>24.2</v>
      </c>
      <c r="G875">
        <v>18.5</v>
      </c>
    </row>
    <row r="876" spans="1:7" x14ac:dyDescent="0.25">
      <c r="A876" s="1">
        <v>39142</v>
      </c>
      <c r="B876" t="s">
        <v>52</v>
      </c>
      <c r="C876" t="s">
        <v>1</v>
      </c>
      <c r="D876">
        <v>112.86588999999999</v>
      </c>
      <c r="E876">
        <v>4.3</v>
      </c>
      <c r="F876">
        <v>3.7</v>
      </c>
      <c r="G876">
        <v>2.4</v>
      </c>
    </row>
    <row r="877" spans="1:7" x14ac:dyDescent="0.25">
      <c r="A877" s="1">
        <v>39142</v>
      </c>
      <c r="B877" t="s">
        <v>52</v>
      </c>
      <c r="C877" t="s">
        <v>2</v>
      </c>
      <c r="D877">
        <v>121.72181</v>
      </c>
      <c r="E877">
        <v>-4.8</v>
      </c>
      <c r="F877">
        <v>-1.4</v>
      </c>
      <c r="G877">
        <v>4.0999999999999996</v>
      </c>
    </row>
    <row r="878" spans="1:7" x14ac:dyDescent="0.25">
      <c r="A878" s="1">
        <v>39142</v>
      </c>
      <c r="B878" t="s">
        <v>53</v>
      </c>
      <c r="C878" t="s">
        <v>1</v>
      </c>
      <c r="D878">
        <v>93.230919999999998</v>
      </c>
      <c r="E878">
        <v>4.0999999999999996</v>
      </c>
      <c r="F878">
        <v>4.8</v>
      </c>
      <c r="G878">
        <v>2.6</v>
      </c>
    </row>
    <row r="879" spans="1:7" x14ac:dyDescent="0.25">
      <c r="A879" s="1">
        <v>39142</v>
      </c>
      <c r="B879" t="s">
        <v>53</v>
      </c>
      <c r="C879" t="s">
        <v>2</v>
      </c>
      <c r="D879">
        <v>75.639510000000001</v>
      </c>
      <c r="E879">
        <v>5.0999999999999996</v>
      </c>
      <c r="F879">
        <v>10.4</v>
      </c>
      <c r="G879">
        <v>13.8</v>
      </c>
    </row>
    <row r="880" spans="1:7" x14ac:dyDescent="0.25">
      <c r="A880" s="1">
        <v>39142</v>
      </c>
      <c r="B880" t="s">
        <v>54</v>
      </c>
      <c r="C880" t="s">
        <v>1</v>
      </c>
      <c r="D880">
        <v>80.790369999999996</v>
      </c>
      <c r="E880">
        <v>-0.2</v>
      </c>
      <c r="F880">
        <v>0.8</v>
      </c>
      <c r="G880">
        <v>1.5</v>
      </c>
    </row>
    <row r="881" spans="1:7" x14ac:dyDescent="0.25">
      <c r="A881" s="1">
        <v>39142</v>
      </c>
      <c r="B881" t="s">
        <v>54</v>
      </c>
      <c r="C881" t="s">
        <v>2</v>
      </c>
      <c r="D881">
        <v>108.45791</v>
      </c>
      <c r="E881">
        <v>-0.5</v>
      </c>
      <c r="F881">
        <v>-0.5</v>
      </c>
      <c r="G881">
        <v>2.7</v>
      </c>
    </row>
    <row r="882" spans="1:7" x14ac:dyDescent="0.25">
      <c r="A882" s="1">
        <v>39142</v>
      </c>
      <c r="B882" t="s">
        <v>55</v>
      </c>
      <c r="C882" t="s">
        <v>1</v>
      </c>
      <c r="D882">
        <v>102.09715</v>
      </c>
      <c r="E882">
        <v>6.6</v>
      </c>
      <c r="F882">
        <v>3.7</v>
      </c>
      <c r="G882">
        <v>2.7</v>
      </c>
    </row>
    <row r="883" spans="1:7" x14ac:dyDescent="0.25">
      <c r="A883" s="1">
        <v>39142</v>
      </c>
      <c r="B883" t="s">
        <v>55</v>
      </c>
      <c r="C883" t="s">
        <v>2</v>
      </c>
      <c r="D883">
        <v>102.52562</v>
      </c>
      <c r="E883">
        <v>17.8</v>
      </c>
      <c r="F883">
        <v>1.6</v>
      </c>
      <c r="G883">
        <v>1.9</v>
      </c>
    </row>
    <row r="884" spans="1:7" x14ac:dyDescent="0.25">
      <c r="A884" s="1">
        <v>39142</v>
      </c>
      <c r="B884" t="s">
        <v>56</v>
      </c>
      <c r="C884" t="s">
        <v>1</v>
      </c>
      <c r="D884">
        <v>123.07008</v>
      </c>
      <c r="E884">
        <v>10.5</v>
      </c>
      <c r="F884">
        <v>9.1</v>
      </c>
      <c r="G884">
        <v>5.5</v>
      </c>
    </row>
    <row r="885" spans="1:7" x14ac:dyDescent="0.25">
      <c r="A885" s="1">
        <v>39142</v>
      </c>
      <c r="B885" t="s">
        <v>56</v>
      </c>
      <c r="C885" t="s">
        <v>2</v>
      </c>
      <c r="D885" t="s">
        <v>49</v>
      </c>
      <c r="E885" t="s">
        <v>49</v>
      </c>
      <c r="F885" t="s">
        <v>49</v>
      </c>
      <c r="G885" t="s">
        <v>49</v>
      </c>
    </row>
    <row r="886" spans="1:7" x14ac:dyDescent="0.25">
      <c r="A886" s="1">
        <v>39173</v>
      </c>
      <c r="B886" t="s">
        <v>50</v>
      </c>
      <c r="C886" t="s">
        <v>1</v>
      </c>
      <c r="D886">
        <v>105.592</v>
      </c>
      <c r="E886">
        <v>5.8</v>
      </c>
      <c r="F886">
        <v>4.3</v>
      </c>
      <c r="G886">
        <v>3.1</v>
      </c>
    </row>
    <row r="887" spans="1:7" x14ac:dyDescent="0.25">
      <c r="A887" s="1">
        <v>39173</v>
      </c>
      <c r="B887" t="s">
        <v>50</v>
      </c>
      <c r="C887" t="s">
        <v>2</v>
      </c>
      <c r="D887">
        <v>139.92662000000001</v>
      </c>
      <c r="E887">
        <v>1.4</v>
      </c>
      <c r="F887">
        <v>4.3</v>
      </c>
      <c r="G887">
        <v>8.1</v>
      </c>
    </row>
    <row r="888" spans="1:7" x14ac:dyDescent="0.25">
      <c r="A888" s="1">
        <v>39173</v>
      </c>
      <c r="B888" t="s">
        <v>51</v>
      </c>
      <c r="C888" t="s">
        <v>1</v>
      </c>
      <c r="D888">
        <v>101.65515000000001</v>
      </c>
      <c r="E888">
        <v>5.5</v>
      </c>
      <c r="F888">
        <v>5.6</v>
      </c>
      <c r="G888">
        <v>5.8</v>
      </c>
    </row>
    <row r="889" spans="1:7" x14ac:dyDescent="0.25">
      <c r="A889" s="1">
        <v>39173</v>
      </c>
      <c r="B889" t="s">
        <v>51</v>
      </c>
      <c r="C889" t="s">
        <v>2</v>
      </c>
      <c r="D889">
        <v>177.73187999999999</v>
      </c>
      <c r="E889">
        <v>9.1999999999999993</v>
      </c>
      <c r="F889">
        <v>20.2</v>
      </c>
      <c r="G889">
        <v>18.600000000000001</v>
      </c>
    </row>
    <row r="890" spans="1:7" x14ac:dyDescent="0.25">
      <c r="A890" s="1">
        <v>39173</v>
      </c>
      <c r="B890" t="s">
        <v>52</v>
      </c>
      <c r="C890" t="s">
        <v>1</v>
      </c>
      <c r="D890">
        <v>105.87783</v>
      </c>
      <c r="E890">
        <v>5.8</v>
      </c>
      <c r="F890">
        <v>4.2</v>
      </c>
      <c r="G890">
        <v>3</v>
      </c>
    </row>
    <row r="891" spans="1:7" x14ac:dyDescent="0.25">
      <c r="A891" s="1">
        <v>39173</v>
      </c>
      <c r="B891" t="s">
        <v>52</v>
      </c>
      <c r="C891" t="s">
        <v>2</v>
      </c>
      <c r="D891">
        <v>114.02571</v>
      </c>
      <c r="E891">
        <v>-1.7</v>
      </c>
      <c r="F891">
        <v>-1.5</v>
      </c>
      <c r="G891">
        <v>4</v>
      </c>
    </row>
    <row r="892" spans="1:7" x14ac:dyDescent="0.25">
      <c r="A892" s="1">
        <v>39173</v>
      </c>
      <c r="B892" t="s">
        <v>53</v>
      </c>
      <c r="C892" t="s">
        <v>1</v>
      </c>
      <c r="D892">
        <v>88.230009999999993</v>
      </c>
      <c r="E892">
        <v>4.8</v>
      </c>
      <c r="F892">
        <v>4.8</v>
      </c>
      <c r="G892">
        <v>3.5</v>
      </c>
    </row>
    <row r="893" spans="1:7" x14ac:dyDescent="0.25">
      <c r="A893" s="1">
        <v>39173</v>
      </c>
      <c r="B893" t="s">
        <v>53</v>
      </c>
      <c r="C893" t="s">
        <v>2</v>
      </c>
      <c r="D893">
        <v>60.187539999999998</v>
      </c>
      <c r="E893">
        <v>5.8</v>
      </c>
      <c r="F893">
        <v>9.4</v>
      </c>
      <c r="G893">
        <v>14</v>
      </c>
    </row>
    <row r="894" spans="1:7" x14ac:dyDescent="0.25">
      <c r="A894" s="1">
        <v>39173</v>
      </c>
      <c r="B894" t="s">
        <v>54</v>
      </c>
      <c r="C894" t="s">
        <v>1</v>
      </c>
      <c r="D894">
        <v>77.060890000000001</v>
      </c>
      <c r="E894">
        <v>-1.6</v>
      </c>
      <c r="F894">
        <v>0.2</v>
      </c>
      <c r="G894">
        <v>1</v>
      </c>
    </row>
    <row r="895" spans="1:7" x14ac:dyDescent="0.25">
      <c r="A895" s="1">
        <v>39173</v>
      </c>
      <c r="B895" t="s">
        <v>54</v>
      </c>
      <c r="C895" t="s">
        <v>2</v>
      </c>
      <c r="D895">
        <v>105.25373999999999</v>
      </c>
      <c r="E895">
        <v>0.5</v>
      </c>
      <c r="F895">
        <v>-0.3</v>
      </c>
      <c r="G895">
        <v>3</v>
      </c>
    </row>
    <row r="896" spans="1:7" x14ac:dyDescent="0.25">
      <c r="A896" s="1">
        <v>39173</v>
      </c>
      <c r="B896" t="s">
        <v>55</v>
      </c>
      <c r="C896" t="s">
        <v>1</v>
      </c>
      <c r="D896">
        <v>97.228629999999995</v>
      </c>
      <c r="E896">
        <v>9.6</v>
      </c>
      <c r="F896">
        <v>5.0999999999999996</v>
      </c>
      <c r="G896">
        <v>3.9</v>
      </c>
    </row>
    <row r="897" spans="1:7" x14ac:dyDescent="0.25">
      <c r="A897" s="1">
        <v>39173</v>
      </c>
      <c r="B897" t="s">
        <v>55</v>
      </c>
      <c r="C897" t="s">
        <v>2</v>
      </c>
      <c r="D897">
        <v>90.585319999999996</v>
      </c>
      <c r="E897">
        <v>3.3</v>
      </c>
      <c r="F897">
        <v>2</v>
      </c>
      <c r="G897">
        <v>2.7</v>
      </c>
    </row>
    <row r="898" spans="1:7" x14ac:dyDescent="0.25">
      <c r="A898" s="1">
        <v>39173</v>
      </c>
      <c r="B898" t="s">
        <v>56</v>
      </c>
      <c r="C898" t="s">
        <v>1</v>
      </c>
      <c r="D898">
        <v>117.43808</v>
      </c>
      <c r="E898">
        <v>7.2</v>
      </c>
      <c r="F898">
        <v>8.6</v>
      </c>
      <c r="G898">
        <v>6.2</v>
      </c>
    </row>
    <row r="899" spans="1:7" x14ac:dyDescent="0.25">
      <c r="A899" s="1">
        <v>39173</v>
      </c>
      <c r="B899" t="s">
        <v>56</v>
      </c>
      <c r="C899" t="s">
        <v>2</v>
      </c>
      <c r="D899" t="s">
        <v>49</v>
      </c>
      <c r="E899" t="s">
        <v>49</v>
      </c>
      <c r="F899" t="s">
        <v>49</v>
      </c>
      <c r="G899" t="s">
        <v>49</v>
      </c>
    </row>
    <row r="900" spans="1:7" x14ac:dyDescent="0.25">
      <c r="A900" s="1">
        <v>39203</v>
      </c>
      <c r="B900" t="s">
        <v>50</v>
      </c>
      <c r="C900" t="s">
        <v>1</v>
      </c>
      <c r="D900">
        <v>116.40273000000001</v>
      </c>
      <c r="E900">
        <v>4.8</v>
      </c>
      <c r="F900">
        <v>4.4000000000000004</v>
      </c>
      <c r="G900">
        <v>3.1</v>
      </c>
    </row>
    <row r="901" spans="1:7" x14ac:dyDescent="0.25">
      <c r="A901" s="1">
        <v>39203</v>
      </c>
      <c r="B901" t="s">
        <v>50</v>
      </c>
      <c r="C901" t="s">
        <v>2</v>
      </c>
      <c r="D901">
        <v>149.61685</v>
      </c>
      <c r="E901">
        <v>1.4</v>
      </c>
      <c r="F901">
        <v>3.7</v>
      </c>
      <c r="G901">
        <v>7.9</v>
      </c>
    </row>
    <row r="902" spans="1:7" x14ac:dyDescent="0.25">
      <c r="A902" s="1">
        <v>39203</v>
      </c>
      <c r="B902" t="s">
        <v>51</v>
      </c>
      <c r="C902" t="s">
        <v>1</v>
      </c>
      <c r="D902">
        <v>107.27663</v>
      </c>
      <c r="E902">
        <v>3.2</v>
      </c>
      <c r="F902">
        <v>5.0999999999999996</v>
      </c>
      <c r="G902">
        <v>5.5</v>
      </c>
    </row>
    <row r="903" spans="1:7" x14ac:dyDescent="0.25">
      <c r="A903" s="1">
        <v>39203</v>
      </c>
      <c r="B903" t="s">
        <v>51</v>
      </c>
      <c r="C903" t="s">
        <v>2</v>
      </c>
      <c r="D903">
        <v>199.53523999999999</v>
      </c>
      <c r="E903">
        <v>9.6999999999999993</v>
      </c>
      <c r="F903">
        <v>17.8</v>
      </c>
      <c r="G903">
        <v>18.5</v>
      </c>
    </row>
    <row r="904" spans="1:7" x14ac:dyDescent="0.25">
      <c r="A904" s="1">
        <v>39203</v>
      </c>
      <c r="B904" t="s">
        <v>52</v>
      </c>
      <c r="C904" t="s">
        <v>1</v>
      </c>
      <c r="D904">
        <v>117.01963000000001</v>
      </c>
      <c r="E904">
        <v>4.8</v>
      </c>
      <c r="F904">
        <v>4.4000000000000004</v>
      </c>
      <c r="G904">
        <v>3</v>
      </c>
    </row>
    <row r="905" spans="1:7" x14ac:dyDescent="0.25">
      <c r="A905" s="1">
        <v>39203</v>
      </c>
      <c r="B905" t="s">
        <v>52</v>
      </c>
      <c r="C905" t="s">
        <v>2</v>
      </c>
      <c r="D905">
        <v>119.22975</v>
      </c>
      <c r="E905">
        <v>-2</v>
      </c>
      <c r="F905">
        <v>-1.6</v>
      </c>
      <c r="G905">
        <v>3.7</v>
      </c>
    </row>
    <row r="906" spans="1:7" x14ac:dyDescent="0.25">
      <c r="A906" s="1">
        <v>39203</v>
      </c>
      <c r="B906" t="s">
        <v>53</v>
      </c>
      <c r="C906" t="s">
        <v>1</v>
      </c>
      <c r="D906">
        <v>106.97596</v>
      </c>
      <c r="E906">
        <v>1.6</v>
      </c>
      <c r="F906">
        <v>4.0999999999999996</v>
      </c>
      <c r="G906">
        <v>3.1</v>
      </c>
    </row>
    <row r="907" spans="1:7" x14ac:dyDescent="0.25">
      <c r="A907" s="1">
        <v>39203</v>
      </c>
      <c r="B907" t="s">
        <v>53</v>
      </c>
      <c r="C907" t="s">
        <v>2</v>
      </c>
      <c r="D907">
        <v>78.10575</v>
      </c>
      <c r="E907">
        <v>18.399999999999999</v>
      </c>
      <c r="F907">
        <v>11.2</v>
      </c>
      <c r="G907">
        <v>13.4</v>
      </c>
    </row>
    <row r="908" spans="1:7" x14ac:dyDescent="0.25">
      <c r="A908" s="1">
        <v>39203</v>
      </c>
      <c r="B908" t="s">
        <v>54</v>
      </c>
      <c r="C908" t="s">
        <v>1</v>
      </c>
      <c r="D908">
        <v>79.336439999999996</v>
      </c>
      <c r="E908">
        <v>-0.9</v>
      </c>
      <c r="F908">
        <v>-0.1</v>
      </c>
      <c r="G908">
        <v>0.8</v>
      </c>
    </row>
    <row r="909" spans="1:7" x14ac:dyDescent="0.25">
      <c r="A909" s="1">
        <v>39203</v>
      </c>
      <c r="B909" t="s">
        <v>54</v>
      </c>
      <c r="C909" t="s">
        <v>2</v>
      </c>
      <c r="D909">
        <v>98.205529999999996</v>
      </c>
      <c r="E909">
        <v>-15.7</v>
      </c>
      <c r="F909">
        <v>-3.6</v>
      </c>
      <c r="G909">
        <v>0.8</v>
      </c>
    </row>
    <row r="910" spans="1:7" x14ac:dyDescent="0.25">
      <c r="A910" s="1">
        <v>39203</v>
      </c>
      <c r="B910" t="s">
        <v>55</v>
      </c>
      <c r="C910" t="s">
        <v>1</v>
      </c>
      <c r="D910">
        <v>102.50830999999999</v>
      </c>
      <c r="E910">
        <v>4.0999999999999996</v>
      </c>
      <c r="F910">
        <v>4.9000000000000004</v>
      </c>
      <c r="G910">
        <v>3.9</v>
      </c>
    </row>
    <row r="911" spans="1:7" x14ac:dyDescent="0.25">
      <c r="A911" s="1">
        <v>39203</v>
      </c>
      <c r="B911" t="s">
        <v>55</v>
      </c>
      <c r="C911" t="s">
        <v>2</v>
      </c>
      <c r="D911">
        <v>100.00465</v>
      </c>
      <c r="E911">
        <v>3.5</v>
      </c>
      <c r="F911">
        <v>2.4</v>
      </c>
      <c r="G911">
        <v>2.9</v>
      </c>
    </row>
    <row r="912" spans="1:7" x14ac:dyDescent="0.25">
      <c r="A912" s="1">
        <v>39203</v>
      </c>
      <c r="B912" t="s">
        <v>56</v>
      </c>
      <c r="C912" t="s">
        <v>1</v>
      </c>
      <c r="D912">
        <v>124.39942000000001</v>
      </c>
      <c r="E912">
        <v>7.2</v>
      </c>
      <c r="F912">
        <v>8.3000000000000007</v>
      </c>
      <c r="G912">
        <v>6.3</v>
      </c>
    </row>
    <row r="913" spans="1:7" x14ac:dyDescent="0.25">
      <c r="A913" s="1">
        <v>39203</v>
      </c>
      <c r="B913" t="s">
        <v>56</v>
      </c>
      <c r="C913" t="s">
        <v>2</v>
      </c>
      <c r="D913" t="s">
        <v>49</v>
      </c>
      <c r="E913" t="s">
        <v>49</v>
      </c>
      <c r="F913" t="s">
        <v>49</v>
      </c>
      <c r="G913" t="s">
        <v>49</v>
      </c>
    </row>
    <row r="914" spans="1:7" x14ac:dyDescent="0.25">
      <c r="A914" s="1">
        <v>39234</v>
      </c>
      <c r="B914" t="s">
        <v>50</v>
      </c>
      <c r="C914" t="s">
        <v>1</v>
      </c>
      <c r="D914">
        <v>112.88043</v>
      </c>
      <c r="E914">
        <v>6.3</v>
      </c>
      <c r="F914">
        <v>4.7</v>
      </c>
      <c r="G914">
        <v>3.7</v>
      </c>
    </row>
    <row r="915" spans="1:7" x14ac:dyDescent="0.25">
      <c r="A915" s="1">
        <v>39234</v>
      </c>
      <c r="B915" t="s">
        <v>50</v>
      </c>
      <c r="C915" t="s">
        <v>2</v>
      </c>
      <c r="D915">
        <v>152.22174999999999</v>
      </c>
      <c r="E915">
        <v>1.9</v>
      </c>
      <c r="F915">
        <v>3.4</v>
      </c>
      <c r="G915">
        <v>6.6</v>
      </c>
    </row>
    <row r="916" spans="1:7" x14ac:dyDescent="0.25">
      <c r="A916" s="1">
        <v>39234</v>
      </c>
      <c r="B916" t="s">
        <v>51</v>
      </c>
      <c r="C916" t="s">
        <v>1</v>
      </c>
      <c r="D916">
        <v>106.34621</v>
      </c>
      <c r="E916">
        <v>8.6</v>
      </c>
      <c r="F916">
        <v>5.7</v>
      </c>
      <c r="G916">
        <v>6.1</v>
      </c>
    </row>
    <row r="917" spans="1:7" x14ac:dyDescent="0.25">
      <c r="A917" s="1">
        <v>39234</v>
      </c>
      <c r="B917" t="s">
        <v>51</v>
      </c>
      <c r="C917" t="s">
        <v>2</v>
      </c>
      <c r="D917">
        <v>219.84211999999999</v>
      </c>
      <c r="E917">
        <v>13.2</v>
      </c>
      <c r="F917">
        <v>16.899999999999999</v>
      </c>
      <c r="G917">
        <v>17.899999999999999</v>
      </c>
    </row>
    <row r="918" spans="1:7" x14ac:dyDescent="0.25">
      <c r="A918" s="1">
        <v>39234</v>
      </c>
      <c r="B918" t="s">
        <v>52</v>
      </c>
      <c r="C918" t="s">
        <v>1</v>
      </c>
      <c r="D918">
        <v>113.33264</v>
      </c>
      <c r="E918">
        <v>6.2</v>
      </c>
      <c r="F918">
        <v>4.7</v>
      </c>
      <c r="G918">
        <v>3.6</v>
      </c>
    </row>
    <row r="919" spans="1:7" x14ac:dyDescent="0.25">
      <c r="A919" s="1">
        <v>39234</v>
      </c>
      <c r="B919" t="s">
        <v>52</v>
      </c>
      <c r="C919" t="s">
        <v>2</v>
      </c>
      <c r="D919">
        <v>116.53233</v>
      </c>
      <c r="E919">
        <v>-3.3</v>
      </c>
      <c r="F919">
        <v>-1.9</v>
      </c>
      <c r="G919">
        <v>2.2000000000000002</v>
      </c>
    </row>
    <row r="920" spans="1:7" x14ac:dyDescent="0.25">
      <c r="A920" s="1">
        <v>39234</v>
      </c>
      <c r="B920" t="s">
        <v>53</v>
      </c>
      <c r="C920" t="s">
        <v>1</v>
      </c>
      <c r="D920">
        <v>109.18689000000001</v>
      </c>
      <c r="E920">
        <v>0</v>
      </c>
      <c r="F920">
        <v>3.3</v>
      </c>
      <c r="G920">
        <v>2.7</v>
      </c>
    </row>
    <row r="921" spans="1:7" x14ac:dyDescent="0.25">
      <c r="A921" s="1">
        <v>39234</v>
      </c>
      <c r="B921" t="s">
        <v>53</v>
      </c>
      <c r="C921" t="s">
        <v>2</v>
      </c>
      <c r="D921">
        <v>71.205659999999995</v>
      </c>
      <c r="E921">
        <v>-2.9</v>
      </c>
      <c r="F921">
        <v>8.6999999999999993</v>
      </c>
      <c r="G921">
        <v>11.3</v>
      </c>
    </row>
    <row r="922" spans="1:7" x14ac:dyDescent="0.25">
      <c r="A922" s="1">
        <v>39234</v>
      </c>
      <c r="B922" t="s">
        <v>54</v>
      </c>
      <c r="C922" t="s">
        <v>1</v>
      </c>
      <c r="D922">
        <v>80.553830000000005</v>
      </c>
      <c r="E922">
        <v>5.6</v>
      </c>
      <c r="F922">
        <v>0.9</v>
      </c>
      <c r="G922">
        <v>1.3</v>
      </c>
    </row>
    <row r="923" spans="1:7" x14ac:dyDescent="0.25">
      <c r="A923" s="1">
        <v>39234</v>
      </c>
      <c r="B923" t="s">
        <v>54</v>
      </c>
      <c r="C923" t="s">
        <v>2</v>
      </c>
      <c r="D923">
        <v>111.49406</v>
      </c>
      <c r="E923">
        <v>-0.5</v>
      </c>
      <c r="F923">
        <v>-3.1</v>
      </c>
      <c r="G923">
        <v>0.3</v>
      </c>
    </row>
    <row r="924" spans="1:7" x14ac:dyDescent="0.25">
      <c r="A924" s="1">
        <v>39234</v>
      </c>
      <c r="B924" t="s">
        <v>55</v>
      </c>
      <c r="C924" t="s">
        <v>1</v>
      </c>
      <c r="D924">
        <v>99.829769999999996</v>
      </c>
      <c r="E924">
        <v>6.4</v>
      </c>
      <c r="F924">
        <v>5.2</v>
      </c>
      <c r="G924">
        <v>4.5</v>
      </c>
    </row>
    <row r="925" spans="1:7" x14ac:dyDescent="0.25">
      <c r="A925" s="1">
        <v>39234</v>
      </c>
      <c r="B925" t="s">
        <v>55</v>
      </c>
      <c r="C925" t="s">
        <v>2</v>
      </c>
      <c r="D925">
        <v>95.632679999999993</v>
      </c>
      <c r="E925">
        <v>1.7</v>
      </c>
      <c r="F925">
        <v>2.2000000000000002</v>
      </c>
      <c r="G925">
        <v>3.1</v>
      </c>
    </row>
    <row r="926" spans="1:7" x14ac:dyDescent="0.25">
      <c r="A926" s="1">
        <v>39234</v>
      </c>
      <c r="B926" t="s">
        <v>56</v>
      </c>
      <c r="C926" t="s">
        <v>1</v>
      </c>
      <c r="D926">
        <v>120.28319999999999</v>
      </c>
      <c r="E926">
        <v>7.6</v>
      </c>
      <c r="F926">
        <v>8.1999999999999993</v>
      </c>
      <c r="G926">
        <v>6.7</v>
      </c>
    </row>
    <row r="927" spans="1:7" x14ac:dyDescent="0.25">
      <c r="A927" s="1">
        <v>39234</v>
      </c>
      <c r="B927" t="s">
        <v>56</v>
      </c>
      <c r="C927" t="s">
        <v>2</v>
      </c>
      <c r="D927" t="s">
        <v>49</v>
      </c>
      <c r="E927" t="s">
        <v>49</v>
      </c>
      <c r="F927" t="s">
        <v>49</v>
      </c>
      <c r="G927" t="s">
        <v>49</v>
      </c>
    </row>
    <row r="928" spans="1:7" x14ac:dyDescent="0.25">
      <c r="A928" s="1">
        <v>39264</v>
      </c>
      <c r="B928" t="s">
        <v>50</v>
      </c>
      <c r="C928" t="s">
        <v>1</v>
      </c>
      <c r="D928">
        <v>116.34116</v>
      </c>
      <c r="E928">
        <v>6.5</v>
      </c>
      <c r="F928">
        <v>5</v>
      </c>
      <c r="G928">
        <v>4</v>
      </c>
    </row>
    <row r="929" spans="1:7" x14ac:dyDescent="0.25">
      <c r="A929" s="1">
        <v>39264</v>
      </c>
      <c r="B929" t="s">
        <v>50</v>
      </c>
      <c r="C929" t="s">
        <v>2</v>
      </c>
      <c r="D929">
        <v>160.13668000000001</v>
      </c>
      <c r="E929">
        <v>5.8</v>
      </c>
      <c r="F929">
        <v>3.8</v>
      </c>
      <c r="G929">
        <v>5.6</v>
      </c>
    </row>
    <row r="930" spans="1:7" x14ac:dyDescent="0.25">
      <c r="A930" s="1">
        <v>39264</v>
      </c>
      <c r="B930" t="s">
        <v>51</v>
      </c>
      <c r="C930" t="s">
        <v>1</v>
      </c>
      <c r="D930">
        <v>111.27758</v>
      </c>
      <c r="E930">
        <v>7.2</v>
      </c>
      <c r="F930">
        <v>5.9</v>
      </c>
      <c r="G930">
        <v>6.1</v>
      </c>
    </row>
    <row r="931" spans="1:7" x14ac:dyDescent="0.25">
      <c r="A931" s="1">
        <v>39264</v>
      </c>
      <c r="B931" t="s">
        <v>51</v>
      </c>
      <c r="C931" t="s">
        <v>2</v>
      </c>
      <c r="D931">
        <v>218.97721000000001</v>
      </c>
      <c r="E931">
        <v>10.1</v>
      </c>
      <c r="F931">
        <v>15.7</v>
      </c>
      <c r="G931">
        <v>16.5</v>
      </c>
    </row>
    <row r="932" spans="1:7" x14ac:dyDescent="0.25">
      <c r="A932" s="1">
        <v>39264</v>
      </c>
      <c r="B932" t="s">
        <v>52</v>
      </c>
      <c r="C932" t="s">
        <v>1</v>
      </c>
      <c r="D932">
        <v>116.70186</v>
      </c>
      <c r="E932">
        <v>6.4</v>
      </c>
      <c r="F932">
        <v>4.9000000000000004</v>
      </c>
      <c r="G932">
        <v>3.8</v>
      </c>
    </row>
    <row r="933" spans="1:7" x14ac:dyDescent="0.25">
      <c r="A933" s="1">
        <v>39264</v>
      </c>
      <c r="B933" t="s">
        <v>52</v>
      </c>
      <c r="C933" t="s">
        <v>2</v>
      </c>
      <c r="D933">
        <v>126.07826</v>
      </c>
      <c r="E933">
        <v>3.8</v>
      </c>
      <c r="F933">
        <v>-1</v>
      </c>
      <c r="G933">
        <v>1.2</v>
      </c>
    </row>
    <row r="934" spans="1:7" x14ac:dyDescent="0.25">
      <c r="A934" s="1">
        <v>39264</v>
      </c>
      <c r="B934" t="s">
        <v>53</v>
      </c>
      <c r="C934" t="s">
        <v>1</v>
      </c>
      <c r="D934">
        <v>113.02625999999999</v>
      </c>
      <c r="E934">
        <v>-1.3</v>
      </c>
      <c r="F934">
        <v>2.5</v>
      </c>
      <c r="G934">
        <v>2.1</v>
      </c>
    </row>
    <row r="935" spans="1:7" x14ac:dyDescent="0.25">
      <c r="A935" s="1">
        <v>39264</v>
      </c>
      <c r="B935" t="s">
        <v>53</v>
      </c>
      <c r="C935" t="s">
        <v>2</v>
      </c>
      <c r="D935">
        <v>84.299520000000001</v>
      </c>
      <c r="E935">
        <v>30.9</v>
      </c>
      <c r="F935">
        <v>11.7</v>
      </c>
      <c r="G935">
        <v>13.1</v>
      </c>
    </row>
    <row r="936" spans="1:7" x14ac:dyDescent="0.25">
      <c r="A936" s="1">
        <v>39264</v>
      </c>
      <c r="B936" t="s">
        <v>54</v>
      </c>
      <c r="C936" t="s">
        <v>1</v>
      </c>
      <c r="D936">
        <v>82.966859999999997</v>
      </c>
      <c r="E936">
        <v>3.4</v>
      </c>
      <c r="F936">
        <v>1.2</v>
      </c>
      <c r="G936">
        <v>1.5</v>
      </c>
    </row>
    <row r="937" spans="1:7" x14ac:dyDescent="0.25">
      <c r="A937" s="1">
        <v>39264</v>
      </c>
      <c r="B937" t="s">
        <v>54</v>
      </c>
      <c r="C937" t="s">
        <v>2</v>
      </c>
      <c r="D937">
        <v>117.03492</v>
      </c>
      <c r="E937">
        <v>3.9</v>
      </c>
      <c r="F937">
        <v>-2</v>
      </c>
      <c r="G937">
        <v>0.3</v>
      </c>
    </row>
    <row r="938" spans="1:7" x14ac:dyDescent="0.25">
      <c r="A938" s="1">
        <v>39264</v>
      </c>
      <c r="B938" t="s">
        <v>55</v>
      </c>
      <c r="C938" t="s">
        <v>1</v>
      </c>
      <c r="D938">
        <v>104.33208</v>
      </c>
      <c r="E938">
        <v>7.5</v>
      </c>
      <c r="F938">
        <v>5.5</v>
      </c>
      <c r="G938">
        <v>4.8</v>
      </c>
    </row>
    <row r="939" spans="1:7" x14ac:dyDescent="0.25">
      <c r="A939" s="1">
        <v>39264</v>
      </c>
      <c r="B939" t="s">
        <v>55</v>
      </c>
      <c r="C939" t="s">
        <v>2</v>
      </c>
      <c r="D939">
        <v>97.808689999999999</v>
      </c>
      <c r="E939">
        <v>-4.2</v>
      </c>
      <c r="F939">
        <v>1.2</v>
      </c>
      <c r="G939">
        <v>2.5</v>
      </c>
    </row>
    <row r="940" spans="1:7" x14ac:dyDescent="0.25">
      <c r="A940" s="1">
        <v>39264</v>
      </c>
      <c r="B940" t="s">
        <v>56</v>
      </c>
      <c r="C940" t="s">
        <v>1</v>
      </c>
      <c r="D940">
        <v>124.18299</v>
      </c>
      <c r="E940">
        <v>4</v>
      </c>
      <c r="F940">
        <v>7.6</v>
      </c>
      <c r="G940">
        <v>6.1</v>
      </c>
    </row>
    <row r="941" spans="1:7" x14ac:dyDescent="0.25">
      <c r="A941" s="1">
        <v>39264</v>
      </c>
      <c r="B941" t="s">
        <v>56</v>
      </c>
      <c r="C941" t="s">
        <v>2</v>
      </c>
      <c r="D941" t="s">
        <v>49</v>
      </c>
      <c r="E941" t="s">
        <v>49</v>
      </c>
      <c r="F941" t="s">
        <v>49</v>
      </c>
      <c r="G941" t="s">
        <v>49</v>
      </c>
    </row>
    <row r="942" spans="1:7" x14ac:dyDescent="0.25">
      <c r="A942" s="1">
        <v>39295</v>
      </c>
      <c r="B942" t="s">
        <v>50</v>
      </c>
      <c r="C942" t="s">
        <v>1</v>
      </c>
      <c r="D942">
        <v>122.27648000000001</v>
      </c>
      <c r="E942">
        <v>6.5</v>
      </c>
      <c r="F942">
        <v>5.2</v>
      </c>
      <c r="G942">
        <v>4.3</v>
      </c>
    </row>
    <row r="943" spans="1:7" x14ac:dyDescent="0.25">
      <c r="A943" s="1">
        <v>39295</v>
      </c>
      <c r="B943" t="s">
        <v>50</v>
      </c>
      <c r="C943" t="s">
        <v>2</v>
      </c>
      <c r="D943">
        <v>174.06349</v>
      </c>
      <c r="E943">
        <v>23.9</v>
      </c>
      <c r="F943">
        <v>6.2</v>
      </c>
      <c r="G943">
        <v>7.5</v>
      </c>
    </row>
    <row r="944" spans="1:7" x14ac:dyDescent="0.25">
      <c r="A944" s="1">
        <v>39295</v>
      </c>
      <c r="B944" t="s">
        <v>51</v>
      </c>
      <c r="C944" t="s">
        <v>1</v>
      </c>
      <c r="D944">
        <v>111.09260999999999</v>
      </c>
      <c r="E944">
        <v>6.8</v>
      </c>
      <c r="F944">
        <v>6</v>
      </c>
      <c r="G944">
        <v>6.2</v>
      </c>
    </row>
    <row r="945" spans="1:7" x14ac:dyDescent="0.25">
      <c r="A945" s="1">
        <v>39295</v>
      </c>
      <c r="B945" t="s">
        <v>51</v>
      </c>
      <c r="C945" t="s">
        <v>2</v>
      </c>
      <c r="D945">
        <v>223.30796000000001</v>
      </c>
      <c r="E945">
        <v>15.7</v>
      </c>
      <c r="F945">
        <v>15.7</v>
      </c>
      <c r="G945">
        <v>17</v>
      </c>
    </row>
    <row r="946" spans="1:7" x14ac:dyDescent="0.25">
      <c r="A946" s="1">
        <v>39295</v>
      </c>
      <c r="B946" t="s">
        <v>52</v>
      </c>
      <c r="C946" t="s">
        <v>1</v>
      </c>
      <c r="D946">
        <v>123.02522999999999</v>
      </c>
      <c r="E946">
        <v>6.4</v>
      </c>
      <c r="F946">
        <v>5.0999999999999996</v>
      </c>
      <c r="G946">
        <v>4.0999999999999996</v>
      </c>
    </row>
    <row r="947" spans="1:7" x14ac:dyDescent="0.25">
      <c r="A947" s="1">
        <v>39295</v>
      </c>
      <c r="B947" t="s">
        <v>52</v>
      </c>
      <c r="C947" t="s">
        <v>2</v>
      </c>
      <c r="D947">
        <v>141.21529000000001</v>
      </c>
      <c r="E947">
        <v>28</v>
      </c>
      <c r="F947">
        <v>2.2999999999999998</v>
      </c>
      <c r="G947">
        <v>3.6</v>
      </c>
    </row>
    <row r="948" spans="1:7" x14ac:dyDescent="0.25">
      <c r="A948" s="1">
        <v>39295</v>
      </c>
      <c r="B948" t="s">
        <v>53</v>
      </c>
      <c r="C948" t="s">
        <v>1</v>
      </c>
      <c r="D948">
        <v>123.17606000000001</v>
      </c>
      <c r="E948">
        <v>2.9</v>
      </c>
      <c r="F948">
        <v>2.6</v>
      </c>
      <c r="G948">
        <v>2.1</v>
      </c>
    </row>
    <row r="949" spans="1:7" x14ac:dyDescent="0.25">
      <c r="A949" s="1">
        <v>39295</v>
      </c>
      <c r="B949" t="s">
        <v>53</v>
      </c>
      <c r="C949" t="s">
        <v>2</v>
      </c>
      <c r="D949">
        <v>91.789240000000007</v>
      </c>
      <c r="E949">
        <v>22.6</v>
      </c>
      <c r="F949">
        <v>13.2</v>
      </c>
      <c r="G949">
        <v>14.3</v>
      </c>
    </row>
    <row r="950" spans="1:7" x14ac:dyDescent="0.25">
      <c r="A950" s="1">
        <v>39295</v>
      </c>
      <c r="B950" t="s">
        <v>54</v>
      </c>
      <c r="C950" t="s">
        <v>1</v>
      </c>
      <c r="D950">
        <v>80.97972</v>
      </c>
      <c r="E950">
        <v>1.1000000000000001</v>
      </c>
      <c r="F950">
        <v>1.2</v>
      </c>
      <c r="G950">
        <v>1.2</v>
      </c>
    </row>
    <row r="951" spans="1:7" x14ac:dyDescent="0.25">
      <c r="A951" s="1">
        <v>39295</v>
      </c>
      <c r="B951" t="s">
        <v>54</v>
      </c>
      <c r="C951" t="s">
        <v>2</v>
      </c>
      <c r="D951">
        <v>114.83884</v>
      </c>
      <c r="E951">
        <v>52.2</v>
      </c>
      <c r="F951">
        <v>2.8</v>
      </c>
      <c r="G951">
        <v>4.4000000000000004</v>
      </c>
    </row>
    <row r="952" spans="1:7" x14ac:dyDescent="0.25">
      <c r="A952" s="1">
        <v>39295</v>
      </c>
      <c r="B952" t="s">
        <v>55</v>
      </c>
      <c r="C952" t="s">
        <v>1</v>
      </c>
      <c r="D952">
        <v>106.75396000000001</v>
      </c>
      <c r="E952">
        <v>4.8</v>
      </c>
      <c r="F952">
        <v>5.4</v>
      </c>
      <c r="G952">
        <v>5</v>
      </c>
    </row>
    <row r="953" spans="1:7" x14ac:dyDescent="0.25">
      <c r="A953" s="1">
        <v>39295</v>
      </c>
      <c r="B953" t="s">
        <v>55</v>
      </c>
      <c r="C953" t="s">
        <v>2</v>
      </c>
      <c r="D953">
        <v>105.96248</v>
      </c>
      <c r="E953">
        <v>0.1</v>
      </c>
      <c r="F953">
        <v>1.1000000000000001</v>
      </c>
      <c r="G953">
        <v>2</v>
      </c>
    </row>
    <row r="954" spans="1:7" x14ac:dyDescent="0.25">
      <c r="A954" s="1">
        <v>39295</v>
      </c>
      <c r="B954" t="s">
        <v>56</v>
      </c>
      <c r="C954" t="s">
        <v>1</v>
      </c>
      <c r="D954">
        <v>126.47101000000001</v>
      </c>
      <c r="E954">
        <v>4</v>
      </c>
      <c r="F954">
        <v>7.1</v>
      </c>
      <c r="G954">
        <v>6</v>
      </c>
    </row>
    <row r="955" spans="1:7" x14ac:dyDescent="0.25">
      <c r="A955" s="1">
        <v>39295</v>
      </c>
      <c r="B955" t="s">
        <v>56</v>
      </c>
      <c r="C955" t="s">
        <v>2</v>
      </c>
      <c r="D955" t="s">
        <v>49</v>
      </c>
      <c r="E955" t="s">
        <v>49</v>
      </c>
      <c r="F955" t="s">
        <v>49</v>
      </c>
      <c r="G955" t="s">
        <v>49</v>
      </c>
    </row>
    <row r="956" spans="1:7" x14ac:dyDescent="0.25">
      <c r="A956" s="1">
        <v>39326</v>
      </c>
      <c r="B956" t="s">
        <v>50</v>
      </c>
      <c r="C956" t="s">
        <v>1</v>
      </c>
      <c r="D956">
        <v>114.61139</v>
      </c>
      <c r="E956">
        <v>5.5</v>
      </c>
      <c r="F956">
        <v>5.2</v>
      </c>
      <c r="G956">
        <v>4.5999999999999996</v>
      </c>
    </row>
    <row r="957" spans="1:7" x14ac:dyDescent="0.25">
      <c r="A957" s="1">
        <v>39326</v>
      </c>
      <c r="B957" t="s">
        <v>50</v>
      </c>
      <c r="C957" t="s">
        <v>2</v>
      </c>
      <c r="D957">
        <v>150.42312999999999</v>
      </c>
      <c r="E957">
        <v>-1.7</v>
      </c>
      <c r="F957">
        <v>5.3</v>
      </c>
      <c r="G957">
        <v>6.3</v>
      </c>
    </row>
    <row r="958" spans="1:7" x14ac:dyDescent="0.25">
      <c r="A958" s="1">
        <v>39326</v>
      </c>
      <c r="B958" t="s">
        <v>51</v>
      </c>
      <c r="C958" t="s">
        <v>1</v>
      </c>
      <c r="D958">
        <v>105.56753</v>
      </c>
      <c r="E958">
        <v>4</v>
      </c>
      <c r="F958">
        <v>5.8</v>
      </c>
      <c r="G958">
        <v>6.2</v>
      </c>
    </row>
    <row r="959" spans="1:7" x14ac:dyDescent="0.25">
      <c r="A959" s="1">
        <v>39326</v>
      </c>
      <c r="B959" t="s">
        <v>51</v>
      </c>
      <c r="C959" t="s">
        <v>2</v>
      </c>
      <c r="D959">
        <v>211.38365999999999</v>
      </c>
      <c r="E959">
        <v>12.5</v>
      </c>
      <c r="F959">
        <v>15.3</v>
      </c>
      <c r="G959">
        <v>17</v>
      </c>
    </row>
    <row r="960" spans="1:7" x14ac:dyDescent="0.25">
      <c r="A960" s="1">
        <v>39326</v>
      </c>
      <c r="B960" t="s">
        <v>52</v>
      </c>
      <c r="C960" t="s">
        <v>1</v>
      </c>
      <c r="D960">
        <v>115.22247</v>
      </c>
      <c r="E960">
        <v>5.6</v>
      </c>
      <c r="F960">
        <v>5.2</v>
      </c>
      <c r="G960">
        <v>4.5</v>
      </c>
    </row>
    <row r="961" spans="1:7" x14ac:dyDescent="0.25">
      <c r="A961" s="1">
        <v>39326</v>
      </c>
      <c r="B961" t="s">
        <v>52</v>
      </c>
      <c r="C961" t="s">
        <v>2</v>
      </c>
      <c r="D961">
        <v>116.81735999999999</v>
      </c>
      <c r="E961">
        <v>-7.7</v>
      </c>
      <c r="F961">
        <v>1.2</v>
      </c>
      <c r="G961">
        <v>2</v>
      </c>
    </row>
    <row r="962" spans="1:7" x14ac:dyDescent="0.25">
      <c r="A962" s="1">
        <v>39326</v>
      </c>
      <c r="B962" t="s">
        <v>53</v>
      </c>
      <c r="C962" t="s">
        <v>1</v>
      </c>
      <c r="D962">
        <v>115.79953999999999</v>
      </c>
      <c r="E962">
        <v>1.1000000000000001</v>
      </c>
      <c r="F962">
        <v>2.4</v>
      </c>
      <c r="G962">
        <v>2.1</v>
      </c>
    </row>
    <row r="963" spans="1:7" x14ac:dyDescent="0.25">
      <c r="A963" s="1">
        <v>39326</v>
      </c>
      <c r="B963" t="s">
        <v>53</v>
      </c>
      <c r="C963" t="s">
        <v>2</v>
      </c>
      <c r="D963">
        <v>60.582560000000001</v>
      </c>
      <c r="E963">
        <v>-22.2</v>
      </c>
      <c r="F963">
        <v>8.8000000000000007</v>
      </c>
      <c r="G963">
        <v>10.3</v>
      </c>
    </row>
    <row r="964" spans="1:7" x14ac:dyDescent="0.25">
      <c r="A964" s="1">
        <v>39326</v>
      </c>
      <c r="B964" t="s">
        <v>54</v>
      </c>
      <c r="C964" t="s">
        <v>1</v>
      </c>
      <c r="D964">
        <v>73.840710000000001</v>
      </c>
      <c r="E964">
        <v>-7.1</v>
      </c>
      <c r="F964">
        <v>0.3</v>
      </c>
      <c r="G964">
        <v>0.3</v>
      </c>
    </row>
    <row r="965" spans="1:7" x14ac:dyDescent="0.25">
      <c r="A965" s="1">
        <v>39326</v>
      </c>
      <c r="B965" t="s">
        <v>54</v>
      </c>
      <c r="C965" t="s">
        <v>2</v>
      </c>
      <c r="D965">
        <v>83.755200000000002</v>
      </c>
      <c r="E965">
        <v>-26.5</v>
      </c>
      <c r="F965">
        <v>-0.7</v>
      </c>
      <c r="G965">
        <v>0.7</v>
      </c>
    </row>
    <row r="966" spans="1:7" x14ac:dyDescent="0.25">
      <c r="A966" s="1">
        <v>39326</v>
      </c>
      <c r="B966" t="s">
        <v>55</v>
      </c>
      <c r="C966" t="s">
        <v>1</v>
      </c>
      <c r="D966">
        <v>100.52513999999999</v>
      </c>
      <c r="E966">
        <v>2.2000000000000002</v>
      </c>
      <c r="F966">
        <v>5.0999999999999996</v>
      </c>
      <c r="G966">
        <v>4.9000000000000004</v>
      </c>
    </row>
    <row r="967" spans="1:7" x14ac:dyDescent="0.25">
      <c r="A967" s="1">
        <v>39326</v>
      </c>
      <c r="B967" t="s">
        <v>55</v>
      </c>
      <c r="C967" t="s">
        <v>2</v>
      </c>
      <c r="D967">
        <v>99.029949999999999</v>
      </c>
      <c r="E967">
        <v>-2.6</v>
      </c>
      <c r="F967">
        <v>0.6</v>
      </c>
      <c r="G967">
        <v>1.3</v>
      </c>
    </row>
    <row r="968" spans="1:7" x14ac:dyDescent="0.25">
      <c r="A968" s="1">
        <v>39326</v>
      </c>
      <c r="B968" t="s">
        <v>56</v>
      </c>
      <c r="C968" t="s">
        <v>1</v>
      </c>
      <c r="D968">
        <v>122.76544</v>
      </c>
      <c r="E968">
        <v>3.4</v>
      </c>
      <c r="F968">
        <v>6.7</v>
      </c>
      <c r="G968">
        <v>5.9</v>
      </c>
    </row>
    <row r="969" spans="1:7" x14ac:dyDescent="0.25">
      <c r="A969" s="1">
        <v>39326</v>
      </c>
      <c r="B969" t="s">
        <v>56</v>
      </c>
      <c r="C969" t="s">
        <v>2</v>
      </c>
      <c r="D969" t="s">
        <v>49</v>
      </c>
      <c r="E969" t="s">
        <v>49</v>
      </c>
      <c r="F969" t="s">
        <v>49</v>
      </c>
      <c r="G969" t="s">
        <v>49</v>
      </c>
    </row>
    <row r="970" spans="1:7" x14ac:dyDescent="0.25">
      <c r="A970" s="1">
        <v>39356</v>
      </c>
      <c r="B970" t="s">
        <v>50</v>
      </c>
      <c r="C970" t="s">
        <v>1</v>
      </c>
      <c r="D970">
        <v>125.65204</v>
      </c>
      <c r="E970">
        <v>10.6</v>
      </c>
      <c r="F970">
        <v>5.8</v>
      </c>
      <c r="G970">
        <v>5.2</v>
      </c>
    </row>
    <row r="971" spans="1:7" x14ac:dyDescent="0.25">
      <c r="A971" s="1">
        <v>39356</v>
      </c>
      <c r="B971" t="s">
        <v>50</v>
      </c>
      <c r="C971" t="s">
        <v>2</v>
      </c>
      <c r="D971">
        <v>169.20092</v>
      </c>
      <c r="E971">
        <v>10.199999999999999</v>
      </c>
      <c r="F971">
        <v>5.8</v>
      </c>
      <c r="G971">
        <v>6.5</v>
      </c>
    </row>
    <row r="972" spans="1:7" x14ac:dyDescent="0.25">
      <c r="A972" s="1">
        <v>39356</v>
      </c>
      <c r="B972" t="s">
        <v>51</v>
      </c>
      <c r="C972" t="s">
        <v>1</v>
      </c>
      <c r="D972">
        <v>108.77695</v>
      </c>
      <c r="E972">
        <v>4.0999999999999996</v>
      </c>
      <c r="F972">
        <v>5.6</v>
      </c>
      <c r="G972">
        <v>6.1</v>
      </c>
    </row>
    <row r="973" spans="1:7" x14ac:dyDescent="0.25">
      <c r="A973" s="1">
        <v>39356</v>
      </c>
      <c r="B973" t="s">
        <v>51</v>
      </c>
      <c r="C973" t="s">
        <v>2</v>
      </c>
      <c r="D973">
        <v>216.07062999999999</v>
      </c>
      <c r="E973">
        <v>13.8</v>
      </c>
      <c r="F973">
        <v>15.2</v>
      </c>
      <c r="G973">
        <v>16.899999999999999</v>
      </c>
    </row>
    <row r="974" spans="1:7" x14ac:dyDescent="0.25">
      <c r="A974" s="1">
        <v>39356</v>
      </c>
      <c r="B974" t="s">
        <v>52</v>
      </c>
      <c r="C974" t="s">
        <v>1</v>
      </c>
      <c r="D974">
        <v>126.76087</v>
      </c>
      <c r="E974">
        <v>11</v>
      </c>
      <c r="F974">
        <v>5.8</v>
      </c>
      <c r="G974">
        <v>5.0999999999999996</v>
      </c>
    </row>
    <row r="975" spans="1:7" x14ac:dyDescent="0.25">
      <c r="A975" s="1">
        <v>39356</v>
      </c>
      <c r="B975" t="s">
        <v>52</v>
      </c>
      <c r="C975" t="s">
        <v>2</v>
      </c>
      <c r="D975">
        <v>137.55367000000001</v>
      </c>
      <c r="E975">
        <v>8.6999999999999993</v>
      </c>
      <c r="F975">
        <v>2</v>
      </c>
      <c r="G975">
        <v>2.2999999999999998</v>
      </c>
    </row>
    <row r="976" spans="1:7" x14ac:dyDescent="0.25">
      <c r="A976" s="1">
        <v>39356</v>
      </c>
      <c r="B976" t="s">
        <v>53</v>
      </c>
      <c r="C976" t="s">
        <v>1</v>
      </c>
      <c r="D976">
        <v>123.03903</v>
      </c>
      <c r="E976">
        <v>6.6</v>
      </c>
      <c r="F976">
        <v>2.9</v>
      </c>
      <c r="G976">
        <v>2.4</v>
      </c>
    </row>
    <row r="977" spans="1:7" x14ac:dyDescent="0.25">
      <c r="A977" s="1">
        <v>39356</v>
      </c>
      <c r="B977" t="s">
        <v>53</v>
      </c>
      <c r="C977" t="s">
        <v>2</v>
      </c>
      <c r="D977">
        <v>78.032250000000005</v>
      </c>
      <c r="E977">
        <v>-5.9</v>
      </c>
      <c r="F977">
        <v>7.1</v>
      </c>
      <c r="G977">
        <v>7.9</v>
      </c>
    </row>
    <row r="978" spans="1:7" x14ac:dyDescent="0.25">
      <c r="A978" s="1">
        <v>39356</v>
      </c>
      <c r="B978" t="s">
        <v>54</v>
      </c>
      <c r="C978" t="s">
        <v>1</v>
      </c>
      <c r="D978">
        <v>83.491929999999996</v>
      </c>
      <c r="E978">
        <v>3.4</v>
      </c>
      <c r="F978">
        <v>0.6</v>
      </c>
      <c r="G978">
        <v>0.6</v>
      </c>
    </row>
    <row r="979" spans="1:7" x14ac:dyDescent="0.25">
      <c r="A979" s="1">
        <v>39356</v>
      </c>
      <c r="B979" t="s">
        <v>54</v>
      </c>
      <c r="C979" t="s">
        <v>2</v>
      </c>
      <c r="D979">
        <v>103.32814</v>
      </c>
      <c r="E979">
        <v>-9.8000000000000007</v>
      </c>
      <c r="F979">
        <v>-1.6</v>
      </c>
      <c r="G979">
        <v>-0.2</v>
      </c>
    </row>
    <row r="980" spans="1:7" x14ac:dyDescent="0.25">
      <c r="A980" s="1">
        <v>39356</v>
      </c>
      <c r="B980" t="s">
        <v>55</v>
      </c>
      <c r="C980" t="s">
        <v>1</v>
      </c>
      <c r="D980">
        <v>109.49471</v>
      </c>
      <c r="E980">
        <v>8.3000000000000007</v>
      </c>
      <c r="F980">
        <v>5.4</v>
      </c>
      <c r="G980">
        <v>5.0999999999999996</v>
      </c>
    </row>
    <row r="981" spans="1:7" x14ac:dyDescent="0.25">
      <c r="A981" s="1">
        <v>39356</v>
      </c>
      <c r="B981" t="s">
        <v>55</v>
      </c>
      <c r="C981" t="s">
        <v>2</v>
      </c>
      <c r="D981">
        <v>104.14238</v>
      </c>
      <c r="E981">
        <v>0.9</v>
      </c>
      <c r="F981">
        <v>0.7</v>
      </c>
      <c r="G981">
        <v>0.7</v>
      </c>
    </row>
    <row r="982" spans="1:7" x14ac:dyDescent="0.25">
      <c r="A982" s="1">
        <v>39356</v>
      </c>
      <c r="B982" t="s">
        <v>56</v>
      </c>
      <c r="C982" t="s">
        <v>1</v>
      </c>
      <c r="D982">
        <v>129.61346</v>
      </c>
      <c r="E982">
        <v>6.1</v>
      </c>
      <c r="F982">
        <v>6.6</v>
      </c>
      <c r="G982">
        <v>6</v>
      </c>
    </row>
    <row r="983" spans="1:7" x14ac:dyDescent="0.25">
      <c r="A983" s="1">
        <v>39356</v>
      </c>
      <c r="B983" t="s">
        <v>56</v>
      </c>
      <c r="C983" t="s">
        <v>2</v>
      </c>
      <c r="D983" t="s">
        <v>49</v>
      </c>
      <c r="E983" t="s">
        <v>49</v>
      </c>
      <c r="F983" t="s">
        <v>49</v>
      </c>
      <c r="G983" t="s">
        <v>49</v>
      </c>
    </row>
    <row r="984" spans="1:7" x14ac:dyDescent="0.25">
      <c r="A984" s="1">
        <v>39387</v>
      </c>
      <c r="B984" t="s">
        <v>50</v>
      </c>
      <c r="C984" t="s">
        <v>1</v>
      </c>
      <c r="D984">
        <v>119.3344</v>
      </c>
      <c r="E984">
        <v>6.8</v>
      </c>
      <c r="F984">
        <v>5.9</v>
      </c>
      <c r="G984">
        <v>5.5</v>
      </c>
    </row>
    <row r="985" spans="1:7" x14ac:dyDescent="0.25">
      <c r="A985" s="1">
        <v>39387</v>
      </c>
      <c r="B985" t="s">
        <v>50</v>
      </c>
      <c r="C985" t="s">
        <v>2</v>
      </c>
      <c r="D985">
        <v>171.30627999999999</v>
      </c>
      <c r="E985">
        <v>13.2</v>
      </c>
      <c r="F985">
        <v>6.5</v>
      </c>
      <c r="G985">
        <v>6.8</v>
      </c>
    </row>
    <row r="986" spans="1:7" x14ac:dyDescent="0.25">
      <c r="A986" s="1">
        <v>39387</v>
      </c>
      <c r="B986" t="s">
        <v>51</v>
      </c>
      <c r="C986" t="s">
        <v>1</v>
      </c>
      <c r="D986">
        <v>106.64295</v>
      </c>
      <c r="E986">
        <v>3.5</v>
      </c>
      <c r="F986">
        <v>5.4</v>
      </c>
      <c r="G986">
        <v>5.6</v>
      </c>
    </row>
    <row r="987" spans="1:7" x14ac:dyDescent="0.25">
      <c r="A987" s="1">
        <v>39387</v>
      </c>
      <c r="B987" t="s">
        <v>51</v>
      </c>
      <c r="C987" t="s">
        <v>2</v>
      </c>
      <c r="D987">
        <v>208.35226</v>
      </c>
      <c r="E987">
        <v>10.5</v>
      </c>
      <c r="F987">
        <v>14.7</v>
      </c>
      <c r="G987">
        <v>15.7</v>
      </c>
    </row>
    <row r="988" spans="1:7" x14ac:dyDescent="0.25">
      <c r="A988" s="1">
        <v>39387</v>
      </c>
      <c r="B988" t="s">
        <v>52</v>
      </c>
      <c r="C988" t="s">
        <v>1</v>
      </c>
      <c r="D988">
        <v>120.17717</v>
      </c>
      <c r="E988">
        <v>7</v>
      </c>
      <c r="F988">
        <v>5.9</v>
      </c>
      <c r="G988">
        <v>5.5</v>
      </c>
    </row>
    <row r="989" spans="1:7" x14ac:dyDescent="0.25">
      <c r="A989" s="1">
        <v>39387</v>
      </c>
      <c r="B989" t="s">
        <v>52</v>
      </c>
      <c r="C989" t="s">
        <v>2</v>
      </c>
      <c r="D989">
        <v>142.21632</v>
      </c>
      <c r="E989">
        <v>14.4</v>
      </c>
      <c r="F989">
        <v>3.1</v>
      </c>
      <c r="G989">
        <v>3.1</v>
      </c>
    </row>
    <row r="990" spans="1:7" x14ac:dyDescent="0.25">
      <c r="A990" s="1">
        <v>39387</v>
      </c>
      <c r="B990" t="s">
        <v>53</v>
      </c>
      <c r="C990" t="s">
        <v>1</v>
      </c>
      <c r="D990">
        <v>108.18189</v>
      </c>
      <c r="E990">
        <v>0.2</v>
      </c>
      <c r="F990">
        <v>2.6</v>
      </c>
      <c r="G990">
        <v>2.4</v>
      </c>
    </row>
    <row r="991" spans="1:7" x14ac:dyDescent="0.25">
      <c r="A991" s="1">
        <v>39387</v>
      </c>
      <c r="B991" t="s">
        <v>53</v>
      </c>
      <c r="C991" t="s">
        <v>2</v>
      </c>
      <c r="D991">
        <v>78.505330000000001</v>
      </c>
      <c r="E991">
        <v>-5.5</v>
      </c>
      <c r="F991">
        <v>5.7</v>
      </c>
      <c r="G991">
        <v>6.3</v>
      </c>
    </row>
    <row r="992" spans="1:7" x14ac:dyDescent="0.25">
      <c r="A992" s="1">
        <v>39387</v>
      </c>
      <c r="B992" t="s">
        <v>54</v>
      </c>
      <c r="C992" t="s">
        <v>1</v>
      </c>
      <c r="D992">
        <v>81.027680000000004</v>
      </c>
      <c r="E992">
        <v>1.7</v>
      </c>
      <c r="F992">
        <v>0.7</v>
      </c>
      <c r="G992">
        <v>0.6</v>
      </c>
    </row>
    <row r="993" spans="1:7" x14ac:dyDescent="0.25">
      <c r="A993" s="1">
        <v>39387</v>
      </c>
      <c r="B993" t="s">
        <v>54</v>
      </c>
      <c r="C993" t="s">
        <v>2</v>
      </c>
      <c r="D993">
        <v>107.44268</v>
      </c>
      <c r="E993">
        <v>-4</v>
      </c>
      <c r="F993">
        <v>-1.9</v>
      </c>
      <c r="G993">
        <v>-1</v>
      </c>
    </row>
    <row r="994" spans="1:7" x14ac:dyDescent="0.25">
      <c r="A994" s="1">
        <v>39387</v>
      </c>
      <c r="B994" t="s">
        <v>55</v>
      </c>
      <c r="C994" t="s">
        <v>1</v>
      </c>
      <c r="D994">
        <v>104.03563</v>
      </c>
      <c r="E994">
        <v>5</v>
      </c>
      <c r="F994">
        <v>5.4</v>
      </c>
      <c r="G994">
        <v>5.0999999999999996</v>
      </c>
    </row>
    <row r="995" spans="1:7" x14ac:dyDescent="0.25">
      <c r="A995" s="1">
        <v>39387</v>
      </c>
      <c r="B995" t="s">
        <v>55</v>
      </c>
      <c r="C995" t="s">
        <v>2</v>
      </c>
      <c r="D995">
        <v>100.46352</v>
      </c>
      <c r="E995">
        <v>0.9</v>
      </c>
      <c r="F995">
        <v>0.7</v>
      </c>
      <c r="G995">
        <v>0.3</v>
      </c>
    </row>
    <row r="996" spans="1:7" x14ac:dyDescent="0.25">
      <c r="A996" s="1">
        <v>39387</v>
      </c>
      <c r="B996" t="s">
        <v>56</v>
      </c>
      <c r="C996" t="s">
        <v>1</v>
      </c>
      <c r="D996">
        <v>124.96993999999999</v>
      </c>
      <c r="E996">
        <v>7.6</v>
      </c>
      <c r="F996">
        <v>6.7</v>
      </c>
      <c r="G996">
        <v>6.3</v>
      </c>
    </row>
    <row r="997" spans="1:7" x14ac:dyDescent="0.25">
      <c r="A997" s="1">
        <v>39387</v>
      </c>
      <c r="B997" t="s">
        <v>56</v>
      </c>
      <c r="C997" t="s">
        <v>2</v>
      </c>
      <c r="D997" t="s">
        <v>49</v>
      </c>
      <c r="E997" t="s">
        <v>49</v>
      </c>
      <c r="F997" t="s">
        <v>49</v>
      </c>
      <c r="G997" t="s">
        <v>49</v>
      </c>
    </row>
    <row r="998" spans="1:7" x14ac:dyDescent="0.25">
      <c r="A998" s="1">
        <v>39417</v>
      </c>
      <c r="B998" t="s">
        <v>50</v>
      </c>
      <c r="C998" t="s">
        <v>1</v>
      </c>
      <c r="D998">
        <v>107.93691</v>
      </c>
      <c r="E998">
        <v>6.5</v>
      </c>
      <c r="F998">
        <v>6</v>
      </c>
      <c r="G998">
        <v>6</v>
      </c>
    </row>
    <row r="999" spans="1:7" x14ac:dyDescent="0.25">
      <c r="A999" s="1">
        <v>39417</v>
      </c>
      <c r="B999" t="s">
        <v>50</v>
      </c>
      <c r="C999" t="s">
        <v>2</v>
      </c>
      <c r="D999">
        <v>180.08714000000001</v>
      </c>
      <c r="E999">
        <v>16.600000000000001</v>
      </c>
      <c r="F999">
        <v>7.4</v>
      </c>
      <c r="G999">
        <v>7.4</v>
      </c>
    </row>
    <row r="1000" spans="1:7" x14ac:dyDescent="0.25">
      <c r="A1000" s="1">
        <v>39417</v>
      </c>
      <c r="B1000" t="s">
        <v>51</v>
      </c>
      <c r="C1000" t="s">
        <v>1</v>
      </c>
      <c r="D1000">
        <v>114.20452</v>
      </c>
      <c r="E1000">
        <v>10.7</v>
      </c>
      <c r="F1000">
        <v>5.9</v>
      </c>
      <c r="G1000">
        <v>5.9</v>
      </c>
    </row>
    <row r="1001" spans="1:7" x14ac:dyDescent="0.25">
      <c r="A1001" s="1">
        <v>39417</v>
      </c>
      <c r="B1001" t="s">
        <v>51</v>
      </c>
      <c r="C1001" t="s">
        <v>2</v>
      </c>
      <c r="D1001">
        <v>240.66838000000001</v>
      </c>
      <c r="E1001">
        <v>19.600000000000001</v>
      </c>
      <c r="F1001">
        <v>15.2</v>
      </c>
      <c r="G1001">
        <v>15.2</v>
      </c>
    </row>
    <row r="1002" spans="1:7" x14ac:dyDescent="0.25">
      <c r="A1002" s="1">
        <v>39417</v>
      </c>
      <c r="B1002" t="s">
        <v>52</v>
      </c>
      <c r="C1002" t="s">
        <v>1</v>
      </c>
      <c r="D1002">
        <v>107.5801</v>
      </c>
      <c r="E1002">
        <v>6.2</v>
      </c>
      <c r="F1002">
        <v>6</v>
      </c>
      <c r="G1002">
        <v>6</v>
      </c>
    </row>
    <row r="1003" spans="1:7" x14ac:dyDescent="0.25">
      <c r="A1003" s="1">
        <v>39417</v>
      </c>
      <c r="B1003" t="s">
        <v>52</v>
      </c>
      <c r="C1003" t="s">
        <v>2</v>
      </c>
      <c r="D1003">
        <v>143.37069</v>
      </c>
      <c r="E1003">
        <v>15.2</v>
      </c>
      <c r="F1003">
        <v>4.2</v>
      </c>
      <c r="G1003">
        <v>4.2</v>
      </c>
    </row>
    <row r="1004" spans="1:7" x14ac:dyDescent="0.25">
      <c r="A1004" s="1">
        <v>39417</v>
      </c>
      <c r="B1004" t="s">
        <v>53</v>
      </c>
      <c r="C1004" t="s">
        <v>1</v>
      </c>
      <c r="D1004">
        <v>95.62106</v>
      </c>
      <c r="E1004">
        <v>2</v>
      </c>
      <c r="F1004">
        <v>2.6</v>
      </c>
      <c r="G1004">
        <v>2.6</v>
      </c>
    </row>
    <row r="1005" spans="1:7" x14ac:dyDescent="0.25">
      <c r="A1005" s="1">
        <v>39417</v>
      </c>
      <c r="B1005" t="s">
        <v>53</v>
      </c>
      <c r="C1005" t="s">
        <v>2</v>
      </c>
      <c r="D1005">
        <v>82.412850000000006</v>
      </c>
      <c r="E1005">
        <v>4</v>
      </c>
      <c r="F1005">
        <v>5.6</v>
      </c>
      <c r="G1005">
        <v>5.6</v>
      </c>
    </row>
    <row r="1006" spans="1:7" x14ac:dyDescent="0.25">
      <c r="A1006" s="1">
        <v>39417</v>
      </c>
      <c r="B1006" t="s">
        <v>54</v>
      </c>
      <c r="C1006" t="s">
        <v>1</v>
      </c>
      <c r="D1006">
        <v>82.38955</v>
      </c>
      <c r="E1006">
        <v>2.6</v>
      </c>
      <c r="F1006">
        <v>0.9</v>
      </c>
      <c r="G1006">
        <v>0.9</v>
      </c>
    </row>
    <row r="1007" spans="1:7" x14ac:dyDescent="0.25">
      <c r="A1007" s="1">
        <v>39417</v>
      </c>
      <c r="B1007" t="s">
        <v>54</v>
      </c>
      <c r="C1007" t="s">
        <v>2</v>
      </c>
      <c r="D1007">
        <v>108.34828</v>
      </c>
      <c r="E1007">
        <v>-5.4</v>
      </c>
      <c r="F1007">
        <v>-2.2000000000000002</v>
      </c>
      <c r="G1007">
        <v>-2.2000000000000002</v>
      </c>
    </row>
    <row r="1008" spans="1:7" x14ac:dyDescent="0.25">
      <c r="A1008" s="1">
        <v>39417</v>
      </c>
      <c r="B1008" t="s">
        <v>55</v>
      </c>
      <c r="C1008" t="s">
        <v>1</v>
      </c>
      <c r="D1008">
        <v>98.054699999999997</v>
      </c>
      <c r="E1008">
        <v>4.2</v>
      </c>
      <c r="F1008">
        <v>5.3</v>
      </c>
      <c r="G1008">
        <v>5.3</v>
      </c>
    </row>
    <row r="1009" spans="1:7" x14ac:dyDescent="0.25">
      <c r="A1009" s="1">
        <v>39417</v>
      </c>
      <c r="B1009" t="s">
        <v>55</v>
      </c>
      <c r="C1009" t="s">
        <v>2</v>
      </c>
      <c r="D1009">
        <v>94.667760000000001</v>
      </c>
      <c r="E1009">
        <v>5.3</v>
      </c>
      <c r="F1009">
        <v>1</v>
      </c>
      <c r="G1009">
        <v>1</v>
      </c>
    </row>
    <row r="1010" spans="1:7" x14ac:dyDescent="0.25">
      <c r="A1010" s="1">
        <v>39417</v>
      </c>
      <c r="B1010" t="s">
        <v>56</v>
      </c>
      <c r="C1010" t="s">
        <v>1</v>
      </c>
      <c r="D1010">
        <v>121.74563000000001</v>
      </c>
      <c r="E1010">
        <v>7.4</v>
      </c>
      <c r="F1010">
        <v>6.8</v>
      </c>
      <c r="G1010">
        <v>6.8</v>
      </c>
    </row>
    <row r="1011" spans="1:7" x14ac:dyDescent="0.25">
      <c r="A1011" s="1">
        <v>39417</v>
      </c>
      <c r="B1011" t="s">
        <v>56</v>
      </c>
      <c r="C1011" t="s">
        <v>2</v>
      </c>
      <c r="D1011" t="s">
        <v>49</v>
      </c>
      <c r="E1011" t="s">
        <v>49</v>
      </c>
      <c r="F1011" t="s">
        <v>49</v>
      </c>
      <c r="G1011" t="s">
        <v>49</v>
      </c>
    </row>
    <row r="1012" spans="1:7" x14ac:dyDescent="0.25">
      <c r="A1012" s="1">
        <v>39448</v>
      </c>
      <c r="B1012" t="s">
        <v>50</v>
      </c>
      <c r="C1012" t="s">
        <v>1</v>
      </c>
      <c r="D1012">
        <v>110.45695000000001</v>
      </c>
      <c r="E1012">
        <v>8.9</v>
      </c>
      <c r="F1012">
        <v>8.9</v>
      </c>
      <c r="G1012">
        <v>6.3</v>
      </c>
    </row>
    <row r="1013" spans="1:7" x14ac:dyDescent="0.25">
      <c r="A1013" s="1">
        <v>39448</v>
      </c>
      <c r="B1013" t="s">
        <v>50</v>
      </c>
      <c r="C1013" t="s">
        <v>2</v>
      </c>
      <c r="D1013">
        <v>168.15869000000001</v>
      </c>
      <c r="E1013">
        <v>12.6</v>
      </c>
      <c r="F1013">
        <v>12.6</v>
      </c>
      <c r="G1013">
        <v>8.1999999999999993</v>
      </c>
    </row>
    <row r="1014" spans="1:7" x14ac:dyDescent="0.25">
      <c r="A1014" s="1">
        <v>39448</v>
      </c>
      <c r="B1014" t="s">
        <v>51</v>
      </c>
      <c r="C1014" t="s">
        <v>1</v>
      </c>
      <c r="D1014">
        <v>110.24493</v>
      </c>
      <c r="E1014">
        <v>7.9</v>
      </c>
      <c r="F1014">
        <v>7.9</v>
      </c>
      <c r="G1014">
        <v>6.1</v>
      </c>
    </row>
    <row r="1015" spans="1:7" x14ac:dyDescent="0.25">
      <c r="A1015" s="1">
        <v>39448</v>
      </c>
      <c r="B1015" t="s">
        <v>51</v>
      </c>
      <c r="C1015" t="s">
        <v>2</v>
      </c>
      <c r="D1015">
        <v>226.03842</v>
      </c>
      <c r="E1015">
        <v>21.2</v>
      </c>
      <c r="F1015">
        <v>21.2</v>
      </c>
      <c r="G1015">
        <v>15.3</v>
      </c>
    </row>
    <row r="1016" spans="1:7" x14ac:dyDescent="0.25">
      <c r="A1016" s="1">
        <v>39448</v>
      </c>
      <c r="B1016" t="s">
        <v>52</v>
      </c>
      <c r="C1016" t="s">
        <v>1</v>
      </c>
      <c r="D1016">
        <v>110.50963</v>
      </c>
      <c r="E1016">
        <v>9</v>
      </c>
      <c r="F1016">
        <v>9</v>
      </c>
      <c r="G1016">
        <v>6.4</v>
      </c>
    </row>
    <row r="1017" spans="1:7" x14ac:dyDescent="0.25">
      <c r="A1017" s="1">
        <v>39448</v>
      </c>
      <c r="B1017" t="s">
        <v>52</v>
      </c>
      <c r="C1017" t="s">
        <v>2</v>
      </c>
      <c r="D1017">
        <v>133.50241</v>
      </c>
      <c r="E1017">
        <v>8.9</v>
      </c>
      <c r="F1017">
        <v>8.9</v>
      </c>
      <c r="G1017">
        <v>5.0999999999999996</v>
      </c>
    </row>
    <row r="1018" spans="1:7" x14ac:dyDescent="0.25">
      <c r="A1018" s="1">
        <v>39448</v>
      </c>
      <c r="B1018" t="s">
        <v>53</v>
      </c>
      <c r="C1018" t="s">
        <v>1</v>
      </c>
      <c r="D1018">
        <v>96.532619999999994</v>
      </c>
      <c r="E1018">
        <v>4.5999999999999996</v>
      </c>
      <c r="F1018">
        <v>4.5999999999999996</v>
      </c>
      <c r="G1018">
        <v>2.5</v>
      </c>
    </row>
    <row r="1019" spans="1:7" x14ac:dyDescent="0.25">
      <c r="A1019" s="1">
        <v>39448</v>
      </c>
      <c r="B1019" t="s">
        <v>53</v>
      </c>
      <c r="C1019" t="s">
        <v>2</v>
      </c>
      <c r="D1019">
        <v>83.41489</v>
      </c>
      <c r="E1019">
        <v>-6</v>
      </c>
      <c r="F1019">
        <v>-6</v>
      </c>
      <c r="G1019">
        <v>4</v>
      </c>
    </row>
    <row r="1020" spans="1:7" x14ac:dyDescent="0.25">
      <c r="A1020" s="1">
        <v>39448</v>
      </c>
      <c r="B1020" t="s">
        <v>54</v>
      </c>
      <c r="C1020" t="s">
        <v>1</v>
      </c>
      <c r="D1020">
        <v>83.918329999999997</v>
      </c>
      <c r="E1020">
        <v>3.5</v>
      </c>
      <c r="F1020">
        <v>3.5</v>
      </c>
      <c r="G1020">
        <v>1</v>
      </c>
    </row>
    <row r="1021" spans="1:7" x14ac:dyDescent="0.25">
      <c r="A1021" s="1">
        <v>39448</v>
      </c>
      <c r="B1021" t="s">
        <v>54</v>
      </c>
      <c r="C1021" t="s">
        <v>2</v>
      </c>
      <c r="D1021">
        <v>95.753249999999994</v>
      </c>
      <c r="E1021">
        <v>-12.6</v>
      </c>
      <c r="F1021">
        <v>-12.6</v>
      </c>
      <c r="G1021">
        <v>-3</v>
      </c>
    </row>
    <row r="1022" spans="1:7" x14ac:dyDescent="0.25">
      <c r="A1022" s="1">
        <v>39448</v>
      </c>
      <c r="B1022" t="s">
        <v>55</v>
      </c>
      <c r="C1022" t="s">
        <v>1</v>
      </c>
      <c r="D1022">
        <v>103.39671</v>
      </c>
      <c r="E1022">
        <v>10.9</v>
      </c>
      <c r="F1022">
        <v>10.9</v>
      </c>
      <c r="G1022">
        <v>6.2</v>
      </c>
    </row>
    <row r="1023" spans="1:7" x14ac:dyDescent="0.25">
      <c r="A1023" s="1">
        <v>39448</v>
      </c>
      <c r="B1023" t="s">
        <v>55</v>
      </c>
      <c r="C1023" t="s">
        <v>2</v>
      </c>
      <c r="D1023">
        <v>91.683310000000006</v>
      </c>
      <c r="E1023">
        <v>14.6</v>
      </c>
      <c r="F1023">
        <v>14.6</v>
      </c>
      <c r="G1023">
        <v>3.2</v>
      </c>
    </row>
    <row r="1024" spans="1:7" x14ac:dyDescent="0.25">
      <c r="A1024" s="1">
        <v>39448</v>
      </c>
      <c r="B1024" t="s">
        <v>56</v>
      </c>
      <c r="C1024" t="s">
        <v>1</v>
      </c>
      <c r="D1024">
        <v>126.51642</v>
      </c>
      <c r="E1024">
        <v>6.6</v>
      </c>
      <c r="F1024">
        <v>6.6</v>
      </c>
      <c r="G1024">
        <v>6.7</v>
      </c>
    </row>
    <row r="1025" spans="1:7" x14ac:dyDescent="0.25">
      <c r="A1025" s="1">
        <v>39448</v>
      </c>
      <c r="B1025" t="s">
        <v>56</v>
      </c>
      <c r="C1025" t="s">
        <v>2</v>
      </c>
      <c r="D1025" t="s">
        <v>49</v>
      </c>
      <c r="E1025" t="s">
        <v>49</v>
      </c>
      <c r="F1025" t="s">
        <v>49</v>
      </c>
      <c r="G1025" t="s">
        <v>49</v>
      </c>
    </row>
    <row r="1026" spans="1:7" x14ac:dyDescent="0.25">
      <c r="A1026" s="1">
        <v>39479</v>
      </c>
      <c r="B1026" t="s">
        <v>50</v>
      </c>
      <c r="C1026" t="s">
        <v>1</v>
      </c>
      <c r="D1026">
        <v>106.13137</v>
      </c>
      <c r="E1026">
        <v>10.3</v>
      </c>
      <c r="F1026">
        <v>9.6</v>
      </c>
      <c r="G1026">
        <v>6.9</v>
      </c>
    </row>
    <row r="1027" spans="1:7" x14ac:dyDescent="0.25">
      <c r="A1027" s="1">
        <v>39479</v>
      </c>
      <c r="B1027" t="s">
        <v>50</v>
      </c>
      <c r="C1027" t="s">
        <v>2</v>
      </c>
      <c r="D1027">
        <v>157.52402000000001</v>
      </c>
      <c r="E1027">
        <v>17.3</v>
      </c>
      <c r="F1027">
        <v>14.8</v>
      </c>
      <c r="G1027">
        <v>8.9</v>
      </c>
    </row>
    <row r="1028" spans="1:7" x14ac:dyDescent="0.25">
      <c r="A1028" s="1">
        <v>39479</v>
      </c>
      <c r="B1028" t="s">
        <v>51</v>
      </c>
      <c r="C1028" t="s">
        <v>1</v>
      </c>
      <c r="D1028">
        <v>102.60372</v>
      </c>
      <c r="E1028">
        <v>9.6</v>
      </c>
      <c r="F1028">
        <v>8.6999999999999993</v>
      </c>
      <c r="G1028">
        <v>6.4</v>
      </c>
    </row>
    <row r="1029" spans="1:7" x14ac:dyDescent="0.25">
      <c r="A1029" s="1">
        <v>39479</v>
      </c>
      <c r="B1029" t="s">
        <v>51</v>
      </c>
      <c r="C1029" t="s">
        <v>2</v>
      </c>
      <c r="D1029">
        <v>204.91521</v>
      </c>
      <c r="E1029">
        <v>22.4</v>
      </c>
      <c r="F1029">
        <v>21.8</v>
      </c>
      <c r="G1029">
        <v>15.6</v>
      </c>
    </row>
    <row r="1030" spans="1:7" x14ac:dyDescent="0.25">
      <c r="A1030" s="1">
        <v>39479</v>
      </c>
      <c r="B1030" t="s">
        <v>52</v>
      </c>
      <c r="C1030" t="s">
        <v>1</v>
      </c>
      <c r="D1030">
        <v>106.39158999999999</v>
      </c>
      <c r="E1030">
        <v>10.3</v>
      </c>
      <c r="F1030">
        <v>9.6999999999999993</v>
      </c>
      <c r="G1030">
        <v>6.9</v>
      </c>
    </row>
    <row r="1031" spans="1:7" x14ac:dyDescent="0.25">
      <c r="A1031" s="1">
        <v>39479</v>
      </c>
      <c r="B1031" t="s">
        <v>52</v>
      </c>
      <c r="C1031" t="s">
        <v>2</v>
      </c>
      <c r="D1031">
        <v>126.99571</v>
      </c>
      <c r="E1031">
        <v>15.2</v>
      </c>
      <c r="F1031">
        <v>11.8</v>
      </c>
      <c r="G1031">
        <v>6</v>
      </c>
    </row>
    <row r="1032" spans="1:7" x14ac:dyDescent="0.25">
      <c r="A1032" s="1">
        <v>39479</v>
      </c>
      <c r="B1032" t="s">
        <v>53</v>
      </c>
      <c r="C1032" t="s">
        <v>1</v>
      </c>
      <c r="D1032">
        <v>88.353089999999995</v>
      </c>
      <c r="E1032">
        <v>6.1</v>
      </c>
      <c r="F1032">
        <v>5.3</v>
      </c>
      <c r="G1032">
        <v>2.6</v>
      </c>
    </row>
    <row r="1033" spans="1:7" x14ac:dyDescent="0.25">
      <c r="A1033" s="1">
        <v>39479</v>
      </c>
      <c r="B1033" t="s">
        <v>53</v>
      </c>
      <c r="C1033" t="s">
        <v>2</v>
      </c>
      <c r="D1033">
        <v>74.399680000000004</v>
      </c>
      <c r="E1033">
        <v>8.9</v>
      </c>
      <c r="F1033">
        <v>0.5</v>
      </c>
      <c r="G1033">
        <v>3.5</v>
      </c>
    </row>
    <row r="1034" spans="1:7" x14ac:dyDescent="0.25">
      <c r="A1034" s="1">
        <v>39479</v>
      </c>
      <c r="B1034" t="s">
        <v>54</v>
      </c>
      <c r="C1034" t="s">
        <v>1</v>
      </c>
      <c r="D1034">
        <v>80.060739999999996</v>
      </c>
      <c r="E1034">
        <v>9.3000000000000007</v>
      </c>
      <c r="F1034">
        <v>6.3</v>
      </c>
      <c r="G1034">
        <v>1.7</v>
      </c>
    </row>
    <row r="1035" spans="1:7" x14ac:dyDescent="0.25">
      <c r="A1035" s="1">
        <v>39479</v>
      </c>
      <c r="B1035" t="s">
        <v>54</v>
      </c>
      <c r="C1035" t="s">
        <v>2</v>
      </c>
      <c r="D1035">
        <v>101.30364</v>
      </c>
      <c r="E1035">
        <v>-1.5</v>
      </c>
      <c r="F1035">
        <v>-7.2</v>
      </c>
      <c r="G1035">
        <v>-3.3</v>
      </c>
    </row>
    <row r="1036" spans="1:7" x14ac:dyDescent="0.25">
      <c r="A1036" s="1">
        <v>39479</v>
      </c>
      <c r="B1036" t="s">
        <v>55</v>
      </c>
      <c r="C1036" t="s">
        <v>1</v>
      </c>
      <c r="D1036">
        <v>97.347179999999994</v>
      </c>
      <c r="E1036">
        <v>7</v>
      </c>
      <c r="F1036">
        <v>9</v>
      </c>
      <c r="G1036">
        <v>6.3</v>
      </c>
    </row>
    <row r="1037" spans="1:7" x14ac:dyDescent="0.25">
      <c r="A1037" s="1">
        <v>39479</v>
      </c>
      <c r="B1037" t="s">
        <v>55</v>
      </c>
      <c r="C1037" t="s">
        <v>2</v>
      </c>
      <c r="D1037">
        <v>86.141639999999995</v>
      </c>
      <c r="E1037">
        <v>-0.6</v>
      </c>
      <c r="F1037">
        <v>6.7</v>
      </c>
      <c r="G1037">
        <v>3</v>
      </c>
    </row>
    <row r="1038" spans="1:7" x14ac:dyDescent="0.25">
      <c r="A1038" s="1">
        <v>39479</v>
      </c>
      <c r="B1038" t="s">
        <v>56</v>
      </c>
      <c r="C1038" t="s">
        <v>1</v>
      </c>
      <c r="D1038">
        <v>120.30036</v>
      </c>
      <c r="E1038">
        <v>11.7</v>
      </c>
      <c r="F1038">
        <v>9</v>
      </c>
      <c r="G1038">
        <v>6.9</v>
      </c>
    </row>
    <row r="1039" spans="1:7" x14ac:dyDescent="0.25">
      <c r="A1039" s="1">
        <v>39479</v>
      </c>
      <c r="B1039" t="s">
        <v>56</v>
      </c>
      <c r="C1039" t="s">
        <v>2</v>
      </c>
      <c r="D1039" t="s">
        <v>49</v>
      </c>
      <c r="E1039" t="s">
        <v>49</v>
      </c>
      <c r="F1039" t="s">
        <v>49</v>
      </c>
      <c r="G1039" t="s">
        <v>49</v>
      </c>
    </row>
    <row r="1040" spans="1:7" x14ac:dyDescent="0.25">
      <c r="A1040" s="1">
        <v>39508</v>
      </c>
      <c r="B1040" t="s">
        <v>50</v>
      </c>
      <c r="C1040" t="s">
        <v>1</v>
      </c>
      <c r="D1040">
        <v>113.89995999999999</v>
      </c>
      <c r="E1040">
        <v>1.3</v>
      </c>
      <c r="F1040">
        <v>6.6</v>
      </c>
      <c r="G1040">
        <v>6.6</v>
      </c>
    </row>
    <row r="1041" spans="1:7" x14ac:dyDescent="0.25">
      <c r="A1041" s="1">
        <v>39508</v>
      </c>
      <c r="B1041" t="s">
        <v>50</v>
      </c>
      <c r="C1041" t="s">
        <v>2</v>
      </c>
      <c r="D1041">
        <v>177.82091</v>
      </c>
      <c r="E1041">
        <v>16.7</v>
      </c>
      <c r="F1041">
        <v>15.5</v>
      </c>
      <c r="G1041">
        <v>9.9</v>
      </c>
    </row>
    <row r="1042" spans="1:7" x14ac:dyDescent="0.25">
      <c r="A1042" s="1">
        <v>39508</v>
      </c>
      <c r="B1042" t="s">
        <v>51</v>
      </c>
      <c r="C1042" t="s">
        <v>1</v>
      </c>
      <c r="D1042">
        <v>108.96024</v>
      </c>
      <c r="E1042">
        <v>3.3</v>
      </c>
      <c r="F1042">
        <v>6.8</v>
      </c>
      <c r="G1042">
        <v>6.2</v>
      </c>
    </row>
    <row r="1043" spans="1:7" x14ac:dyDescent="0.25">
      <c r="A1043" s="1">
        <v>39508</v>
      </c>
      <c r="B1043" t="s">
        <v>51</v>
      </c>
      <c r="C1043" t="s">
        <v>2</v>
      </c>
      <c r="D1043">
        <v>225.51267000000001</v>
      </c>
      <c r="E1043">
        <v>11.4</v>
      </c>
      <c r="F1043">
        <v>18</v>
      </c>
      <c r="G1043">
        <v>14.1</v>
      </c>
    </row>
    <row r="1044" spans="1:7" x14ac:dyDescent="0.25">
      <c r="A1044" s="1">
        <v>39508</v>
      </c>
      <c r="B1044" t="s">
        <v>52</v>
      </c>
      <c r="C1044" t="s">
        <v>1</v>
      </c>
      <c r="D1044">
        <v>114.25199000000001</v>
      </c>
      <c r="E1044">
        <v>1.2</v>
      </c>
      <c r="F1044">
        <v>6.6</v>
      </c>
      <c r="G1044">
        <v>6.6</v>
      </c>
    </row>
    <row r="1045" spans="1:7" x14ac:dyDescent="0.25">
      <c r="A1045" s="1">
        <v>39508</v>
      </c>
      <c r="B1045" t="s">
        <v>52</v>
      </c>
      <c r="C1045" t="s">
        <v>2</v>
      </c>
      <c r="D1045">
        <v>145.00537</v>
      </c>
      <c r="E1045">
        <v>19.100000000000001</v>
      </c>
      <c r="F1045">
        <v>14.3</v>
      </c>
      <c r="G1045">
        <v>8</v>
      </c>
    </row>
    <row r="1046" spans="1:7" x14ac:dyDescent="0.25">
      <c r="A1046" s="1">
        <v>39508</v>
      </c>
      <c r="B1046" t="s">
        <v>53</v>
      </c>
      <c r="C1046" t="s">
        <v>1</v>
      </c>
      <c r="D1046">
        <v>90.992869999999996</v>
      </c>
      <c r="E1046">
        <v>-2.4</v>
      </c>
      <c r="F1046">
        <v>2.6</v>
      </c>
      <c r="G1046">
        <v>2.1</v>
      </c>
    </row>
    <row r="1047" spans="1:7" x14ac:dyDescent="0.25">
      <c r="A1047" s="1">
        <v>39508</v>
      </c>
      <c r="B1047" t="s">
        <v>53</v>
      </c>
      <c r="C1047" t="s">
        <v>2</v>
      </c>
      <c r="D1047">
        <v>83.84366</v>
      </c>
      <c r="E1047">
        <v>10.8</v>
      </c>
      <c r="F1047">
        <v>3.8</v>
      </c>
      <c r="G1047">
        <v>4</v>
      </c>
    </row>
    <row r="1048" spans="1:7" x14ac:dyDescent="0.25">
      <c r="A1048" s="1">
        <v>39508</v>
      </c>
      <c r="B1048" t="s">
        <v>54</v>
      </c>
      <c r="C1048" t="s">
        <v>1</v>
      </c>
      <c r="D1048">
        <v>83.989609999999999</v>
      </c>
      <c r="E1048">
        <v>4</v>
      </c>
      <c r="F1048">
        <v>5.5</v>
      </c>
      <c r="G1048">
        <v>2</v>
      </c>
    </row>
    <row r="1049" spans="1:7" x14ac:dyDescent="0.25">
      <c r="A1049" s="1">
        <v>39508</v>
      </c>
      <c r="B1049" t="s">
        <v>54</v>
      </c>
      <c r="C1049" t="s">
        <v>2</v>
      </c>
      <c r="D1049">
        <v>119.02248</v>
      </c>
      <c r="E1049">
        <v>9.6999999999999993</v>
      </c>
      <c r="F1049">
        <v>-1.5</v>
      </c>
      <c r="G1049">
        <v>-2.4</v>
      </c>
    </row>
    <row r="1050" spans="1:7" x14ac:dyDescent="0.25">
      <c r="A1050" s="1">
        <v>39508</v>
      </c>
      <c r="B1050" t="s">
        <v>55</v>
      </c>
      <c r="C1050" t="s">
        <v>1</v>
      </c>
      <c r="D1050">
        <v>106.80746000000001</v>
      </c>
      <c r="E1050">
        <v>4.5999999999999996</v>
      </c>
      <c r="F1050">
        <v>7.4</v>
      </c>
      <c r="G1050">
        <v>6.2</v>
      </c>
    </row>
    <row r="1051" spans="1:7" x14ac:dyDescent="0.25">
      <c r="A1051" s="1">
        <v>39508</v>
      </c>
      <c r="B1051" t="s">
        <v>55</v>
      </c>
      <c r="C1051" t="s">
        <v>2</v>
      </c>
      <c r="D1051">
        <v>98.602630000000005</v>
      </c>
      <c r="E1051">
        <v>-3.8</v>
      </c>
      <c r="F1051">
        <v>2.7</v>
      </c>
      <c r="G1051">
        <v>1.3</v>
      </c>
    </row>
    <row r="1052" spans="1:7" x14ac:dyDescent="0.25">
      <c r="A1052" s="1">
        <v>39508</v>
      </c>
      <c r="B1052" t="s">
        <v>56</v>
      </c>
      <c r="C1052" t="s">
        <v>1</v>
      </c>
      <c r="D1052">
        <v>129.81443999999999</v>
      </c>
      <c r="E1052">
        <v>5.5</v>
      </c>
      <c r="F1052">
        <v>7.8</v>
      </c>
      <c r="G1052">
        <v>6.5</v>
      </c>
    </row>
    <row r="1053" spans="1:7" x14ac:dyDescent="0.25">
      <c r="A1053" s="1">
        <v>39508</v>
      </c>
      <c r="B1053" t="s">
        <v>56</v>
      </c>
      <c r="C1053" t="s">
        <v>2</v>
      </c>
      <c r="D1053" t="s">
        <v>49</v>
      </c>
      <c r="E1053" t="s">
        <v>49</v>
      </c>
      <c r="F1053" t="s">
        <v>49</v>
      </c>
      <c r="G1053" t="s">
        <v>49</v>
      </c>
    </row>
    <row r="1054" spans="1:7" x14ac:dyDescent="0.25">
      <c r="A1054" s="1">
        <v>39539</v>
      </c>
      <c r="B1054" t="s">
        <v>50</v>
      </c>
      <c r="C1054" t="s">
        <v>1</v>
      </c>
      <c r="D1054">
        <v>115.64140999999999</v>
      </c>
      <c r="E1054">
        <v>9.5</v>
      </c>
      <c r="F1054">
        <v>7.3</v>
      </c>
      <c r="G1054">
        <v>6.9</v>
      </c>
    </row>
    <row r="1055" spans="1:7" x14ac:dyDescent="0.25">
      <c r="A1055" s="1">
        <v>39539</v>
      </c>
      <c r="B1055" t="s">
        <v>50</v>
      </c>
      <c r="C1055" t="s">
        <v>2</v>
      </c>
      <c r="D1055">
        <v>170.40639999999999</v>
      </c>
      <c r="E1055">
        <v>21.8</v>
      </c>
      <c r="F1055">
        <v>17</v>
      </c>
      <c r="G1055">
        <v>11.5</v>
      </c>
    </row>
    <row r="1056" spans="1:7" x14ac:dyDescent="0.25">
      <c r="A1056" s="1">
        <v>39539</v>
      </c>
      <c r="B1056" t="s">
        <v>51</v>
      </c>
      <c r="C1056" t="s">
        <v>1</v>
      </c>
      <c r="D1056">
        <v>105.84914000000001</v>
      </c>
      <c r="E1056">
        <v>4.0999999999999996</v>
      </c>
      <c r="F1056">
        <v>6.2</v>
      </c>
      <c r="G1056">
        <v>6.1</v>
      </c>
    </row>
    <row r="1057" spans="1:7" x14ac:dyDescent="0.25">
      <c r="A1057" s="1">
        <v>39539</v>
      </c>
      <c r="B1057" t="s">
        <v>51</v>
      </c>
      <c r="C1057" t="s">
        <v>2</v>
      </c>
      <c r="D1057">
        <v>230.37877</v>
      </c>
      <c r="E1057">
        <v>29.6</v>
      </c>
      <c r="F1057">
        <v>20.8</v>
      </c>
      <c r="G1057">
        <v>15.7</v>
      </c>
    </row>
    <row r="1058" spans="1:7" x14ac:dyDescent="0.25">
      <c r="A1058" s="1">
        <v>39539</v>
      </c>
      <c r="B1058" t="s">
        <v>52</v>
      </c>
      <c r="C1058" t="s">
        <v>1</v>
      </c>
      <c r="D1058">
        <v>116.30005</v>
      </c>
      <c r="E1058">
        <v>9.8000000000000007</v>
      </c>
      <c r="F1058">
        <v>7.4</v>
      </c>
      <c r="G1058">
        <v>7</v>
      </c>
    </row>
    <row r="1059" spans="1:7" x14ac:dyDescent="0.25">
      <c r="A1059" s="1">
        <v>39539</v>
      </c>
      <c r="B1059" t="s">
        <v>52</v>
      </c>
      <c r="C1059" t="s">
        <v>2</v>
      </c>
      <c r="D1059">
        <v>134.91287</v>
      </c>
      <c r="E1059">
        <v>18.3</v>
      </c>
      <c r="F1059">
        <v>15.3</v>
      </c>
      <c r="G1059">
        <v>9.6</v>
      </c>
    </row>
    <row r="1060" spans="1:7" x14ac:dyDescent="0.25">
      <c r="A1060" s="1">
        <v>39539</v>
      </c>
      <c r="B1060" t="s">
        <v>53</v>
      </c>
      <c r="C1060" t="s">
        <v>1</v>
      </c>
      <c r="D1060">
        <v>94.693470000000005</v>
      </c>
      <c r="E1060">
        <v>7.3</v>
      </c>
      <c r="F1060">
        <v>3.8</v>
      </c>
      <c r="G1060">
        <v>2.2999999999999998</v>
      </c>
    </row>
    <row r="1061" spans="1:7" x14ac:dyDescent="0.25">
      <c r="A1061" s="1">
        <v>39539</v>
      </c>
      <c r="B1061" t="s">
        <v>53</v>
      </c>
      <c r="C1061" t="s">
        <v>2</v>
      </c>
      <c r="D1061">
        <v>82.105279999999993</v>
      </c>
      <c r="E1061">
        <v>36.4</v>
      </c>
      <c r="F1061">
        <v>10.5</v>
      </c>
      <c r="G1061">
        <v>6</v>
      </c>
    </row>
    <row r="1062" spans="1:7" x14ac:dyDescent="0.25">
      <c r="A1062" s="1">
        <v>39539</v>
      </c>
      <c r="B1062" t="s">
        <v>54</v>
      </c>
      <c r="C1062" t="s">
        <v>1</v>
      </c>
      <c r="D1062">
        <v>82.06917</v>
      </c>
      <c r="E1062">
        <v>6.5</v>
      </c>
      <c r="F1062">
        <v>5.7</v>
      </c>
      <c r="G1062">
        <v>2.7</v>
      </c>
    </row>
    <row r="1063" spans="1:7" x14ac:dyDescent="0.25">
      <c r="A1063" s="1">
        <v>39539</v>
      </c>
      <c r="B1063" t="s">
        <v>54</v>
      </c>
      <c r="C1063" t="s">
        <v>2</v>
      </c>
      <c r="D1063">
        <v>111.07223999999999</v>
      </c>
      <c r="E1063">
        <v>5.5</v>
      </c>
      <c r="F1063">
        <v>0.3</v>
      </c>
      <c r="G1063">
        <v>-2</v>
      </c>
    </row>
    <row r="1064" spans="1:7" x14ac:dyDescent="0.25">
      <c r="A1064" s="1">
        <v>39539</v>
      </c>
      <c r="B1064" t="s">
        <v>55</v>
      </c>
      <c r="C1064" t="s">
        <v>1</v>
      </c>
      <c r="D1064">
        <v>105.15702</v>
      </c>
      <c r="E1064">
        <v>8.1999999999999993</v>
      </c>
      <c r="F1064">
        <v>7.6</v>
      </c>
      <c r="G1064">
        <v>6.1</v>
      </c>
    </row>
    <row r="1065" spans="1:7" x14ac:dyDescent="0.25">
      <c r="A1065" s="1">
        <v>39539</v>
      </c>
      <c r="B1065" t="s">
        <v>55</v>
      </c>
      <c r="C1065" t="s">
        <v>2</v>
      </c>
      <c r="D1065">
        <v>93.687299999999993</v>
      </c>
      <c r="E1065">
        <v>3.4</v>
      </c>
      <c r="F1065">
        <v>2.9</v>
      </c>
      <c r="G1065">
        <v>1.3</v>
      </c>
    </row>
    <row r="1066" spans="1:7" x14ac:dyDescent="0.25">
      <c r="A1066" s="1">
        <v>39539</v>
      </c>
      <c r="B1066" t="s">
        <v>56</v>
      </c>
      <c r="C1066" t="s">
        <v>1</v>
      </c>
      <c r="D1066">
        <v>128.32006999999999</v>
      </c>
      <c r="E1066">
        <v>9.3000000000000007</v>
      </c>
      <c r="F1066">
        <v>8.1</v>
      </c>
      <c r="G1066">
        <v>6.6</v>
      </c>
    </row>
    <row r="1067" spans="1:7" x14ac:dyDescent="0.25">
      <c r="A1067" s="1">
        <v>39539</v>
      </c>
      <c r="B1067" t="s">
        <v>56</v>
      </c>
      <c r="C1067" t="s">
        <v>2</v>
      </c>
      <c r="D1067" t="s">
        <v>49</v>
      </c>
      <c r="E1067" t="s">
        <v>49</v>
      </c>
      <c r="F1067" t="s">
        <v>49</v>
      </c>
      <c r="G1067" t="s">
        <v>49</v>
      </c>
    </row>
    <row r="1068" spans="1:7" x14ac:dyDescent="0.25">
      <c r="A1068" s="1">
        <v>39569</v>
      </c>
      <c r="B1068" t="s">
        <v>50</v>
      </c>
      <c r="C1068" t="s">
        <v>1</v>
      </c>
      <c r="D1068">
        <v>119.39461</v>
      </c>
      <c r="E1068">
        <v>2.6</v>
      </c>
      <c r="F1068">
        <v>6.3</v>
      </c>
      <c r="G1068">
        <v>6.7</v>
      </c>
    </row>
    <row r="1069" spans="1:7" x14ac:dyDescent="0.25">
      <c r="A1069" s="1">
        <v>39569</v>
      </c>
      <c r="B1069" t="s">
        <v>50</v>
      </c>
      <c r="C1069" t="s">
        <v>2</v>
      </c>
      <c r="D1069">
        <v>182.87031999999999</v>
      </c>
      <c r="E1069">
        <v>22.2</v>
      </c>
      <c r="F1069">
        <v>18.100000000000001</v>
      </c>
      <c r="G1069">
        <v>13.2</v>
      </c>
    </row>
    <row r="1070" spans="1:7" x14ac:dyDescent="0.25">
      <c r="A1070" s="1">
        <v>39569</v>
      </c>
      <c r="B1070" t="s">
        <v>51</v>
      </c>
      <c r="C1070" t="s">
        <v>1</v>
      </c>
      <c r="D1070">
        <v>115.37074</v>
      </c>
      <c r="E1070">
        <v>7.5</v>
      </c>
      <c r="F1070">
        <v>6.4</v>
      </c>
      <c r="G1070">
        <v>6.4</v>
      </c>
    </row>
    <row r="1071" spans="1:7" x14ac:dyDescent="0.25">
      <c r="A1071" s="1">
        <v>39569</v>
      </c>
      <c r="B1071" t="s">
        <v>51</v>
      </c>
      <c r="C1071" t="s">
        <v>2</v>
      </c>
      <c r="D1071">
        <v>258.57711</v>
      </c>
      <c r="E1071">
        <v>29.6</v>
      </c>
      <c r="F1071">
        <v>22.7</v>
      </c>
      <c r="G1071">
        <v>17.3</v>
      </c>
    </row>
    <row r="1072" spans="1:7" x14ac:dyDescent="0.25">
      <c r="A1072" s="1">
        <v>39569</v>
      </c>
      <c r="B1072" t="s">
        <v>52</v>
      </c>
      <c r="C1072" t="s">
        <v>1</v>
      </c>
      <c r="D1072">
        <v>119.69083999999999</v>
      </c>
      <c r="E1072">
        <v>2.2999999999999998</v>
      </c>
      <c r="F1072">
        <v>6.3</v>
      </c>
      <c r="G1072">
        <v>6.7</v>
      </c>
    </row>
    <row r="1073" spans="1:7" x14ac:dyDescent="0.25">
      <c r="A1073" s="1">
        <v>39569</v>
      </c>
      <c r="B1073" t="s">
        <v>52</v>
      </c>
      <c r="C1073" t="s">
        <v>2</v>
      </c>
      <c r="D1073">
        <v>141.56280000000001</v>
      </c>
      <c r="E1073">
        <v>18.7</v>
      </c>
      <c r="F1073">
        <v>16</v>
      </c>
      <c r="G1073">
        <v>11.4</v>
      </c>
    </row>
    <row r="1074" spans="1:7" x14ac:dyDescent="0.25">
      <c r="A1074" s="1">
        <v>39569</v>
      </c>
      <c r="B1074" t="s">
        <v>53</v>
      </c>
      <c r="C1074" t="s">
        <v>1</v>
      </c>
      <c r="D1074">
        <v>107.35684000000001</v>
      </c>
      <c r="E1074">
        <v>0.4</v>
      </c>
      <c r="F1074">
        <v>3</v>
      </c>
      <c r="G1074">
        <v>2.2000000000000002</v>
      </c>
    </row>
    <row r="1075" spans="1:7" x14ac:dyDescent="0.25">
      <c r="A1075" s="1">
        <v>39569</v>
      </c>
      <c r="B1075" t="s">
        <v>53</v>
      </c>
      <c r="C1075" t="s">
        <v>2</v>
      </c>
      <c r="D1075">
        <v>79.633709999999994</v>
      </c>
      <c r="E1075">
        <v>2</v>
      </c>
      <c r="F1075">
        <v>8.6999999999999993</v>
      </c>
      <c r="G1075">
        <v>4.8</v>
      </c>
    </row>
    <row r="1076" spans="1:7" x14ac:dyDescent="0.25">
      <c r="A1076" s="1">
        <v>39569</v>
      </c>
      <c r="B1076" t="s">
        <v>54</v>
      </c>
      <c r="C1076" t="s">
        <v>1</v>
      </c>
      <c r="D1076">
        <v>86.082239999999999</v>
      </c>
      <c r="E1076">
        <v>8.5</v>
      </c>
      <c r="F1076">
        <v>6.3</v>
      </c>
      <c r="G1076">
        <v>3.5</v>
      </c>
    </row>
    <row r="1077" spans="1:7" x14ac:dyDescent="0.25">
      <c r="A1077" s="1">
        <v>39569</v>
      </c>
      <c r="B1077" t="s">
        <v>54</v>
      </c>
      <c r="C1077" t="s">
        <v>2</v>
      </c>
      <c r="D1077">
        <v>118.50176</v>
      </c>
      <c r="E1077">
        <v>20.7</v>
      </c>
      <c r="F1077">
        <v>4.0999999999999996</v>
      </c>
      <c r="G1077">
        <v>1</v>
      </c>
    </row>
    <row r="1078" spans="1:7" x14ac:dyDescent="0.25">
      <c r="A1078" s="1">
        <v>39569</v>
      </c>
      <c r="B1078" t="s">
        <v>55</v>
      </c>
      <c r="C1078" t="s">
        <v>1</v>
      </c>
      <c r="D1078">
        <v>107.93040000000001</v>
      </c>
      <c r="E1078">
        <v>5.3</v>
      </c>
      <c r="F1078">
        <v>7.1</v>
      </c>
      <c r="G1078">
        <v>6.2</v>
      </c>
    </row>
    <row r="1079" spans="1:7" x14ac:dyDescent="0.25">
      <c r="A1079" s="1">
        <v>39569</v>
      </c>
      <c r="B1079" t="s">
        <v>55</v>
      </c>
      <c r="C1079" t="s">
        <v>2</v>
      </c>
      <c r="D1079">
        <v>101.67449000000001</v>
      </c>
      <c r="E1079">
        <v>1.7</v>
      </c>
      <c r="F1079">
        <v>2.6</v>
      </c>
      <c r="G1079">
        <v>1.2</v>
      </c>
    </row>
    <row r="1080" spans="1:7" x14ac:dyDescent="0.25">
      <c r="A1080" s="1">
        <v>39569</v>
      </c>
      <c r="B1080" t="s">
        <v>56</v>
      </c>
      <c r="C1080" t="s">
        <v>1</v>
      </c>
      <c r="D1080">
        <v>130.19631000000001</v>
      </c>
      <c r="E1080">
        <v>4.7</v>
      </c>
      <c r="F1080">
        <v>7.4</v>
      </c>
      <c r="G1080">
        <v>6.4</v>
      </c>
    </row>
    <row r="1081" spans="1:7" x14ac:dyDescent="0.25">
      <c r="A1081" s="1">
        <v>39569</v>
      </c>
      <c r="B1081" t="s">
        <v>56</v>
      </c>
      <c r="C1081" t="s">
        <v>2</v>
      </c>
      <c r="D1081" t="s">
        <v>49</v>
      </c>
      <c r="E1081" t="s">
        <v>49</v>
      </c>
      <c r="F1081" t="s">
        <v>49</v>
      </c>
      <c r="G1081" t="s">
        <v>49</v>
      </c>
    </row>
    <row r="1082" spans="1:7" x14ac:dyDescent="0.25">
      <c r="A1082" s="1">
        <v>39600</v>
      </c>
      <c r="B1082" t="s">
        <v>50</v>
      </c>
      <c r="C1082" t="s">
        <v>1</v>
      </c>
      <c r="D1082">
        <v>120.34545</v>
      </c>
      <c r="E1082">
        <v>6.6</v>
      </c>
      <c r="F1082">
        <v>6.4</v>
      </c>
      <c r="G1082">
        <v>6.7</v>
      </c>
    </row>
    <row r="1083" spans="1:7" x14ac:dyDescent="0.25">
      <c r="A1083" s="1">
        <v>39600</v>
      </c>
      <c r="B1083" t="s">
        <v>50</v>
      </c>
      <c r="C1083" t="s">
        <v>2</v>
      </c>
      <c r="D1083">
        <v>170.09732</v>
      </c>
      <c r="E1083">
        <v>11.7</v>
      </c>
      <c r="F1083">
        <v>17</v>
      </c>
      <c r="G1083">
        <v>14</v>
      </c>
    </row>
    <row r="1084" spans="1:7" x14ac:dyDescent="0.25">
      <c r="A1084" s="1">
        <v>39600</v>
      </c>
      <c r="B1084" t="s">
        <v>51</v>
      </c>
      <c r="C1084" t="s">
        <v>1</v>
      </c>
      <c r="D1084">
        <v>114.08356000000001</v>
      </c>
      <c r="E1084">
        <v>7.3</v>
      </c>
      <c r="F1084">
        <v>6.6</v>
      </c>
      <c r="G1084">
        <v>6.3</v>
      </c>
    </row>
    <row r="1085" spans="1:7" x14ac:dyDescent="0.25">
      <c r="A1085" s="1">
        <v>39600</v>
      </c>
      <c r="B1085" t="s">
        <v>51</v>
      </c>
      <c r="C1085" t="s">
        <v>2</v>
      </c>
      <c r="D1085">
        <v>244.03514000000001</v>
      </c>
      <c r="E1085">
        <v>11</v>
      </c>
      <c r="F1085">
        <v>20.5</v>
      </c>
      <c r="G1085">
        <v>17.100000000000001</v>
      </c>
    </row>
    <row r="1086" spans="1:7" x14ac:dyDescent="0.25">
      <c r="A1086" s="1">
        <v>39600</v>
      </c>
      <c r="B1086" t="s">
        <v>52</v>
      </c>
      <c r="C1086" t="s">
        <v>1</v>
      </c>
      <c r="D1086">
        <v>120.78314</v>
      </c>
      <c r="E1086">
        <v>6.6</v>
      </c>
      <c r="F1086">
        <v>6.3</v>
      </c>
      <c r="G1086">
        <v>6.8</v>
      </c>
    </row>
    <row r="1087" spans="1:7" x14ac:dyDescent="0.25">
      <c r="A1087" s="1">
        <v>39600</v>
      </c>
      <c r="B1087" t="s">
        <v>52</v>
      </c>
      <c r="C1087" t="s">
        <v>2</v>
      </c>
      <c r="D1087">
        <v>130.67715999999999</v>
      </c>
      <c r="E1087">
        <v>12.1</v>
      </c>
      <c r="F1087">
        <v>15.4</v>
      </c>
      <c r="G1087">
        <v>12.7</v>
      </c>
    </row>
    <row r="1088" spans="1:7" x14ac:dyDescent="0.25">
      <c r="A1088" s="1">
        <v>39600</v>
      </c>
      <c r="B1088" t="s">
        <v>53</v>
      </c>
      <c r="C1088" t="s">
        <v>1</v>
      </c>
      <c r="D1088">
        <v>108.99335000000001</v>
      </c>
      <c r="E1088">
        <v>-0.2</v>
      </c>
      <c r="F1088">
        <v>2.4</v>
      </c>
      <c r="G1088">
        <v>2.2000000000000002</v>
      </c>
    </row>
    <row r="1089" spans="1:7" x14ac:dyDescent="0.25">
      <c r="A1089" s="1">
        <v>39600</v>
      </c>
      <c r="B1089" t="s">
        <v>53</v>
      </c>
      <c r="C1089" t="s">
        <v>2</v>
      </c>
      <c r="D1089">
        <v>77.264240000000001</v>
      </c>
      <c r="E1089">
        <v>8.5</v>
      </c>
      <c r="F1089">
        <v>8.6999999999999993</v>
      </c>
      <c r="G1089">
        <v>5.7</v>
      </c>
    </row>
    <row r="1090" spans="1:7" x14ac:dyDescent="0.25">
      <c r="A1090" s="1">
        <v>39600</v>
      </c>
      <c r="B1090" t="s">
        <v>54</v>
      </c>
      <c r="C1090" t="s">
        <v>1</v>
      </c>
      <c r="D1090">
        <v>85.210269999999994</v>
      </c>
      <c r="E1090">
        <v>5.8</v>
      </c>
      <c r="F1090">
        <v>6.2</v>
      </c>
      <c r="G1090">
        <v>3.5</v>
      </c>
    </row>
    <row r="1091" spans="1:7" x14ac:dyDescent="0.25">
      <c r="A1091" s="1">
        <v>39600</v>
      </c>
      <c r="B1091" t="s">
        <v>54</v>
      </c>
      <c r="C1091" t="s">
        <v>2</v>
      </c>
      <c r="D1091">
        <v>97.419079999999994</v>
      </c>
      <c r="E1091">
        <v>-12.6</v>
      </c>
      <c r="F1091">
        <v>1.1000000000000001</v>
      </c>
      <c r="G1091">
        <v>-0.1</v>
      </c>
    </row>
    <row r="1092" spans="1:7" x14ac:dyDescent="0.25">
      <c r="A1092" s="1">
        <v>39600</v>
      </c>
      <c r="B1092" t="s">
        <v>55</v>
      </c>
      <c r="C1092" t="s">
        <v>1</v>
      </c>
      <c r="D1092">
        <v>110.84516000000001</v>
      </c>
      <c r="E1092">
        <v>11</v>
      </c>
      <c r="F1092">
        <v>7.8</v>
      </c>
      <c r="G1092">
        <v>6.6</v>
      </c>
    </row>
    <row r="1093" spans="1:7" x14ac:dyDescent="0.25">
      <c r="A1093" s="1">
        <v>39600</v>
      </c>
      <c r="B1093" t="s">
        <v>55</v>
      </c>
      <c r="C1093" t="s">
        <v>2</v>
      </c>
      <c r="D1093">
        <v>100.33658</v>
      </c>
      <c r="E1093">
        <v>4.9000000000000004</v>
      </c>
      <c r="F1093">
        <v>3</v>
      </c>
      <c r="G1093">
        <v>1.4</v>
      </c>
    </row>
    <row r="1094" spans="1:7" x14ac:dyDescent="0.25">
      <c r="A1094" s="1">
        <v>39600</v>
      </c>
      <c r="B1094" t="s">
        <v>56</v>
      </c>
      <c r="C1094" t="s">
        <v>1</v>
      </c>
      <c r="D1094">
        <v>130.16497000000001</v>
      </c>
      <c r="E1094">
        <v>8.1999999999999993</v>
      </c>
      <c r="F1094">
        <v>7.6</v>
      </c>
      <c r="G1094">
        <v>6.5</v>
      </c>
    </row>
    <row r="1095" spans="1:7" x14ac:dyDescent="0.25">
      <c r="A1095" s="1">
        <v>39600</v>
      </c>
      <c r="B1095" t="s">
        <v>56</v>
      </c>
      <c r="C1095" t="s">
        <v>2</v>
      </c>
      <c r="D1095" t="s">
        <v>49</v>
      </c>
      <c r="E1095" t="s">
        <v>49</v>
      </c>
      <c r="F1095" t="s">
        <v>49</v>
      </c>
      <c r="G1095" t="s">
        <v>49</v>
      </c>
    </row>
    <row r="1096" spans="1:7" x14ac:dyDescent="0.25">
      <c r="A1096" s="1">
        <v>39630</v>
      </c>
      <c r="B1096" t="s">
        <v>50</v>
      </c>
      <c r="C1096" t="s">
        <v>1</v>
      </c>
      <c r="D1096">
        <v>126.43891000000001</v>
      </c>
      <c r="E1096">
        <v>8.6999999999999993</v>
      </c>
      <c r="F1096">
        <v>6.7</v>
      </c>
      <c r="G1096">
        <v>6.9</v>
      </c>
    </row>
    <row r="1097" spans="1:7" x14ac:dyDescent="0.25">
      <c r="A1097" s="1">
        <v>39630</v>
      </c>
      <c r="B1097" t="s">
        <v>50</v>
      </c>
      <c r="C1097" t="s">
        <v>2</v>
      </c>
      <c r="D1097">
        <v>186.01552000000001</v>
      </c>
      <c r="E1097">
        <v>16.2</v>
      </c>
      <c r="F1097">
        <v>16.899999999999999</v>
      </c>
      <c r="G1097">
        <v>14.9</v>
      </c>
    </row>
    <row r="1098" spans="1:7" x14ac:dyDescent="0.25">
      <c r="A1098" s="1">
        <v>39630</v>
      </c>
      <c r="B1098" t="s">
        <v>51</v>
      </c>
      <c r="C1098" t="s">
        <v>1</v>
      </c>
      <c r="D1098">
        <v>120.81948</v>
      </c>
      <c r="E1098">
        <v>8.6</v>
      </c>
      <c r="F1098">
        <v>6.9</v>
      </c>
      <c r="G1098">
        <v>6.5</v>
      </c>
    </row>
    <row r="1099" spans="1:7" x14ac:dyDescent="0.25">
      <c r="A1099" s="1">
        <v>39630</v>
      </c>
      <c r="B1099" t="s">
        <v>51</v>
      </c>
      <c r="C1099" t="s">
        <v>2</v>
      </c>
      <c r="D1099">
        <v>258.69425999999999</v>
      </c>
      <c r="E1099">
        <v>18.100000000000001</v>
      </c>
      <c r="F1099">
        <v>20.100000000000001</v>
      </c>
      <c r="G1099">
        <v>17.8</v>
      </c>
    </row>
    <row r="1100" spans="1:7" x14ac:dyDescent="0.25">
      <c r="A1100" s="1">
        <v>39630</v>
      </c>
      <c r="B1100" t="s">
        <v>52</v>
      </c>
      <c r="C1100" t="s">
        <v>1</v>
      </c>
      <c r="D1100">
        <v>126.83826000000001</v>
      </c>
      <c r="E1100">
        <v>8.6999999999999993</v>
      </c>
      <c r="F1100">
        <v>6.7</v>
      </c>
      <c r="G1100">
        <v>6.9</v>
      </c>
    </row>
    <row r="1101" spans="1:7" x14ac:dyDescent="0.25">
      <c r="A1101" s="1">
        <v>39630</v>
      </c>
      <c r="B1101" t="s">
        <v>52</v>
      </c>
      <c r="C1101" t="s">
        <v>2</v>
      </c>
      <c r="D1101">
        <v>145.22543999999999</v>
      </c>
      <c r="E1101">
        <v>15.2</v>
      </c>
      <c r="F1101">
        <v>15.3</v>
      </c>
      <c r="G1101">
        <v>13.6</v>
      </c>
    </row>
    <row r="1102" spans="1:7" x14ac:dyDescent="0.25">
      <c r="A1102" s="1">
        <v>39630</v>
      </c>
      <c r="B1102" t="s">
        <v>53</v>
      </c>
      <c r="C1102" t="s">
        <v>1</v>
      </c>
      <c r="D1102">
        <v>117.92447</v>
      </c>
      <c r="E1102">
        <v>4.3</v>
      </c>
      <c r="F1102">
        <v>2.7</v>
      </c>
      <c r="G1102">
        <v>2.7</v>
      </c>
    </row>
    <row r="1103" spans="1:7" x14ac:dyDescent="0.25">
      <c r="A1103" s="1">
        <v>39630</v>
      </c>
      <c r="B1103" t="s">
        <v>53</v>
      </c>
      <c r="C1103" t="s">
        <v>2</v>
      </c>
      <c r="D1103">
        <v>76.56859</v>
      </c>
      <c r="E1103">
        <v>-9.1999999999999993</v>
      </c>
      <c r="F1103">
        <v>5.8</v>
      </c>
      <c r="G1103">
        <v>2.6</v>
      </c>
    </row>
    <row r="1104" spans="1:7" x14ac:dyDescent="0.25">
      <c r="A1104" s="1">
        <v>39630</v>
      </c>
      <c r="B1104" t="s">
        <v>54</v>
      </c>
      <c r="C1104" t="s">
        <v>1</v>
      </c>
      <c r="D1104">
        <v>87.956549999999993</v>
      </c>
      <c r="E1104">
        <v>6</v>
      </c>
      <c r="F1104">
        <v>6.2</v>
      </c>
      <c r="G1104">
        <v>3.7</v>
      </c>
    </row>
    <row r="1105" spans="1:7" x14ac:dyDescent="0.25">
      <c r="A1105" s="1">
        <v>39630</v>
      </c>
      <c r="B1105" t="s">
        <v>54</v>
      </c>
      <c r="C1105" t="s">
        <v>2</v>
      </c>
      <c r="D1105">
        <v>115.93628</v>
      </c>
      <c r="E1105">
        <v>-0.9</v>
      </c>
      <c r="F1105">
        <v>0.8</v>
      </c>
      <c r="G1105">
        <v>-0.5</v>
      </c>
    </row>
    <row r="1106" spans="1:7" x14ac:dyDescent="0.25">
      <c r="A1106" s="1">
        <v>39630</v>
      </c>
      <c r="B1106" t="s">
        <v>55</v>
      </c>
      <c r="C1106" t="s">
        <v>1</v>
      </c>
      <c r="D1106">
        <v>116.85686</v>
      </c>
      <c r="E1106">
        <v>12</v>
      </c>
      <c r="F1106">
        <v>8.4</v>
      </c>
      <c r="G1106">
        <v>7</v>
      </c>
    </row>
    <row r="1107" spans="1:7" x14ac:dyDescent="0.25">
      <c r="A1107" s="1">
        <v>39630</v>
      </c>
      <c r="B1107" t="s">
        <v>55</v>
      </c>
      <c r="C1107" t="s">
        <v>2</v>
      </c>
      <c r="D1107">
        <v>97.696430000000007</v>
      </c>
      <c r="E1107">
        <v>-0.1</v>
      </c>
      <c r="F1107">
        <v>2.5</v>
      </c>
      <c r="G1107">
        <v>1.8</v>
      </c>
    </row>
    <row r="1108" spans="1:7" x14ac:dyDescent="0.25">
      <c r="A1108" s="1">
        <v>39630</v>
      </c>
      <c r="B1108" t="s">
        <v>56</v>
      </c>
      <c r="C1108" t="s">
        <v>1</v>
      </c>
      <c r="D1108">
        <v>136.59809000000001</v>
      </c>
      <c r="E1108">
        <v>10</v>
      </c>
      <c r="F1108">
        <v>7.9</v>
      </c>
      <c r="G1108">
        <v>7</v>
      </c>
    </row>
    <row r="1109" spans="1:7" x14ac:dyDescent="0.25">
      <c r="A1109" s="1">
        <v>39630</v>
      </c>
      <c r="B1109" t="s">
        <v>56</v>
      </c>
      <c r="C1109" t="s">
        <v>2</v>
      </c>
      <c r="D1109" t="s">
        <v>49</v>
      </c>
      <c r="E1109" t="s">
        <v>49</v>
      </c>
      <c r="F1109" t="s">
        <v>49</v>
      </c>
      <c r="G1109" t="s">
        <v>49</v>
      </c>
    </row>
    <row r="1110" spans="1:7" x14ac:dyDescent="0.25">
      <c r="A1110" s="1">
        <v>39661</v>
      </c>
      <c r="B1110" t="s">
        <v>50</v>
      </c>
      <c r="C1110" t="s">
        <v>1</v>
      </c>
      <c r="D1110">
        <v>124.5839</v>
      </c>
      <c r="E1110">
        <v>1.9</v>
      </c>
      <c r="F1110">
        <v>6</v>
      </c>
      <c r="G1110">
        <v>6.5</v>
      </c>
    </row>
    <row r="1111" spans="1:7" x14ac:dyDescent="0.25">
      <c r="A1111" s="1">
        <v>39661</v>
      </c>
      <c r="B1111" t="s">
        <v>50</v>
      </c>
      <c r="C1111" t="s">
        <v>2</v>
      </c>
      <c r="D1111">
        <v>187.75792999999999</v>
      </c>
      <c r="E1111">
        <v>7.9</v>
      </c>
      <c r="F1111">
        <v>15.6</v>
      </c>
      <c r="G1111">
        <v>13.6</v>
      </c>
    </row>
    <row r="1112" spans="1:7" x14ac:dyDescent="0.25">
      <c r="A1112" s="1">
        <v>39661</v>
      </c>
      <c r="B1112" t="s">
        <v>51</v>
      </c>
      <c r="C1112" t="s">
        <v>1</v>
      </c>
      <c r="D1112">
        <v>120.65791</v>
      </c>
      <c r="E1112">
        <v>8.6</v>
      </c>
      <c r="F1112">
        <v>7.1</v>
      </c>
      <c r="G1112">
        <v>6.6</v>
      </c>
    </row>
    <row r="1113" spans="1:7" x14ac:dyDescent="0.25">
      <c r="A1113" s="1">
        <v>39661</v>
      </c>
      <c r="B1113" t="s">
        <v>51</v>
      </c>
      <c r="C1113" t="s">
        <v>2</v>
      </c>
      <c r="D1113">
        <v>259.37797999999998</v>
      </c>
      <c r="E1113">
        <v>16.2</v>
      </c>
      <c r="F1113">
        <v>19.5</v>
      </c>
      <c r="G1113">
        <v>17.8</v>
      </c>
    </row>
    <row r="1114" spans="1:7" x14ac:dyDescent="0.25">
      <c r="A1114" s="1">
        <v>39661</v>
      </c>
      <c r="B1114" t="s">
        <v>52</v>
      </c>
      <c r="C1114" t="s">
        <v>1</v>
      </c>
      <c r="D1114">
        <v>124.87581</v>
      </c>
      <c r="E1114">
        <v>1.5</v>
      </c>
      <c r="F1114">
        <v>6</v>
      </c>
      <c r="G1114">
        <v>6.5</v>
      </c>
    </row>
    <row r="1115" spans="1:7" x14ac:dyDescent="0.25">
      <c r="A1115" s="1">
        <v>39661</v>
      </c>
      <c r="B1115" t="s">
        <v>52</v>
      </c>
      <c r="C1115" t="s">
        <v>2</v>
      </c>
      <c r="D1115">
        <v>147.07902999999999</v>
      </c>
      <c r="E1115">
        <v>4.2</v>
      </c>
      <c r="F1115">
        <v>13.7</v>
      </c>
      <c r="G1115">
        <v>11.6</v>
      </c>
    </row>
    <row r="1116" spans="1:7" x14ac:dyDescent="0.25">
      <c r="A1116" s="1">
        <v>39661</v>
      </c>
      <c r="B1116" t="s">
        <v>53</v>
      </c>
      <c r="C1116" t="s">
        <v>1</v>
      </c>
      <c r="D1116">
        <v>114.25586</v>
      </c>
      <c r="E1116">
        <v>-7.2</v>
      </c>
      <c r="F1116">
        <v>1.2</v>
      </c>
      <c r="G1116">
        <v>1.7</v>
      </c>
    </row>
    <row r="1117" spans="1:7" x14ac:dyDescent="0.25">
      <c r="A1117" s="1">
        <v>39661</v>
      </c>
      <c r="B1117" t="s">
        <v>53</v>
      </c>
      <c r="C1117" t="s">
        <v>2</v>
      </c>
      <c r="D1117">
        <v>83.799970000000002</v>
      </c>
      <c r="E1117">
        <v>-8.6999999999999993</v>
      </c>
      <c r="F1117">
        <v>3.7</v>
      </c>
      <c r="G1117">
        <v>-0.1</v>
      </c>
    </row>
    <row r="1118" spans="1:7" x14ac:dyDescent="0.25">
      <c r="A1118" s="1">
        <v>39661</v>
      </c>
      <c r="B1118" t="s">
        <v>54</v>
      </c>
      <c r="C1118" t="s">
        <v>1</v>
      </c>
      <c r="D1118">
        <v>84.062600000000003</v>
      </c>
      <c r="E1118">
        <v>3.8</v>
      </c>
      <c r="F1118">
        <v>5.9</v>
      </c>
      <c r="G1118">
        <v>4</v>
      </c>
    </row>
    <row r="1119" spans="1:7" x14ac:dyDescent="0.25">
      <c r="A1119" s="1">
        <v>39661</v>
      </c>
      <c r="B1119" t="s">
        <v>54</v>
      </c>
      <c r="C1119" t="s">
        <v>2</v>
      </c>
      <c r="D1119">
        <v>115.43344</v>
      </c>
      <c r="E1119">
        <v>0.5</v>
      </c>
      <c r="F1119">
        <v>0.8</v>
      </c>
      <c r="G1119">
        <v>-3.4</v>
      </c>
    </row>
    <row r="1120" spans="1:7" x14ac:dyDescent="0.25">
      <c r="A1120" s="1">
        <v>39661</v>
      </c>
      <c r="B1120" t="s">
        <v>55</v>
      </c>
      <c r="C1120" t="s">
        <v>1</v>
      </c>
      <c r="D1120">
        <v>119.58365999999999</v>
      </c>
      <c r="E1120">
        <v>12</v>
      </c>
      <c r="F1120">
        <v>8.9</v>
      </c>
      <c r="G1120">
        <v>7.6</v>
      </c>
    </row>
    <row r="1121" spans="1:7" x14ac:dyDescent="0.25">
      <c r="A1121" s="1">
        <v>39661</v>
      </c>
      <c r="B1121" t="s">
        <v>55</v>
      </c>
      <c r="C1121" t="s">
        <v>2</v>
      </c>
      <c r="D1121">
        <v>115.25089</v>
      </c>
      <c r="E1121">
        <v>8.8000000000000007</v>
      </c>
      <c r="F1121">
        <v>3.4</v>
      </c>
      <c r="G1121">
        <v>2.6</v>
      </c>
    </row>
    <row r="1122" spans="1:7" x14ac:dyDescent="0.25">
      <c r="A1122" s="1">
        <v>39661</v>
      </c>
      <c r="B1122" t="s">
        <v>56</v>
      </c>
      <c r="C1122" t="s">
        <v>1</v>
      </c>
      <c r="D1122">
        <v>136.08425</v>
      </c>
      <c r="E1122">
        <v>7.6</v>
      </c>
      <c r="F1122">
        <v>7.9</v>
      </c>
      <c r="G1122">
        <v>7.3</v>
      </c>
    </row>
    <row r="1123" spans="1:7" x14ac:dyDescent="0.25">
      <c r="A1123" s="1">
        <v>39661</v>
      </c>
      <c r="B1123" t="s">
        <v>56</v>
      </c>
      <c r="C1123" t="s">
        <v>2</v>
      </c>
      <c r="D1123" t="s">
        <v>49</v>
      </c>
      <c r="E1123" t="s">
        <v>49</v>
      </c>
      <c r="F1123" t="s">
        <v>49</v>
      </c>
      <c r="G1123" t="s">
        <v>49</v>
      </c>
    </row>
    <row r="1124" spans="1:7" x14ac:dyDescent="0.25">
      <c r="A1124" s="1">
        <v>39692</v>
      </c>
      <c r="B1124" t="s">
        <v>50</v>
      </c>
      <c r="C1124" t="s">
        <v>1</v>
      </c>
      <c r="D1124">
        <v>125.0701</v>
      </c>
      <c r="E1124">
        <v>9.1</v>
      </c>
      <c r="F1124">
        <v>6.4</v>
      </c>
      <c r="G1124">
        <v>6.8</v>
      </c>
    </row>
    <row r="1125" spans="1:7" x14ac:dyDescent="0.25">
      <c r="A1125" s="1">
        <v>39692</v>
      </c>
      <c r="B1125" t="s">
        <v>50</v>
      </c>
      <c r="C1125" t="s">
        <v>2</v>
      </c>
      <c r="D1125">
        <v>175.71831</v>
      </c>
      <c r="E1125">
        <v>16.8</v>
      </c>
      <c r="F1125">
        <v>15.7</v>
      </c>
      <c r="G1125">
        <v>15.1</v>
      </c>
    </row>
    <row r="1126" spans="1:7" x14ac:dyDescent="0.25">
      <c r="A1126" s="1">
        <v>39692</v>
      </c>
      <c r="B1126" t="s">
        <v>51</v>
      </c>
      <c r="C1126" t="s">
        <v>1</v>
      </c>
      <c r="D1126">
        <v>115.80853999999999</v>
      </c>
      <c r="E1126">
        <v>9.6999999999999993</v>
      </c>
      <c r="F1126">
        <v>7.4</v>
      </c>
      <c r="G1126">
        <v>7.1</v>
      </c>
    </row>
    <row r="1127" spans="1:7" x14ac:dyDescent="0.25">
      <c r="A1127" s="1">
        <v>39692</v>
      </c>
      <c r="B1127" t="s">
        <v>51</v>
      </c>
      <c r="C1127" t="s">
        <v>2</v>
      </c>
      <c r="D1127">
        <v>253.89617000000001</v>
      </c>
      <c r="E1127">
        <v>20.100000000000001</v>
      </c>
      <c r="F1127">
        <v>19.600000000000001</v>
      </c>
      <c r="G1127">
        <v>18.399999999999999</v>
      </c>
    </row>
    <row r="1128" spans="1:7" x14ac:dyDescent="0.25">
      <c r="A1128" s="1">
        <v>39692</v>
      </c>
      <c r="B1128" t="s">
        <v>52</v>
      </c>
      <c r="C1128" t="s">
        <v>1</v>
      </c>
      <c r="D1128">
        <v>125.69862999999999</v>
      </c>
      <c r="E1128">
        <v>9.1</v>
      </c>
      <c r="F1128">
        <v>6.3</v>
      </c>
      <c r="G1128">
        <v>6.8</v>
      </c>
    </row>
    <row r="1129" spans="1:7" x14ac:dyDescent="0.25">
      <c r="A1129" s="1">
        <v>39692</v>
      </c>
      <c r="B1129" t="s">
        <v>52</v>
      </c>
      <c r="C1129" t="s">
        <v>2</v>
      </c>
      <c r="D1129">
        <v>134.48598999999999</v>
      </c>
      <c r="E1129">
        <v>15.1</v>
      </c>
      <c r="F1129">
        <v>13.9</v>
      </c>
      <c r="G1129">
        <v>13.6</v>
      </c>
    </row>
    <row r="1130" spans="1:7" x14ac:dyDescent="0.25">
      <c r="A1130" s="1">
        <v>39692</v>
      </c>
      <c r="B1130" t="s">
        <v>53</v>
      </c>
      <c r="C1130" t="s">
        <v>1</v>
      </c>
      <c r="D1130">
        <v>116.59090999999999</v>
      </c>
      <c r="E1130">
        <v>0.7</v>
      </c>
      <c r="F1130">
        <v>1.1000000000000001</v>
      </c>
      <c r="G1130">
        <v>1.6</v>
      </c>
    </row>
    <row r="1131" spans="1:7" x14ac:dyDescent="0.25">
      <c r="A1131" s="1">
        <v>39692</v>
      </c>
      <c r="B1131" t="s">
        <v>53</v>
      </c>
      <c r="C1131" t="s">
        <v>2</v>
      </c>
      <c r="D1131">
        <v>67.915030000000002</v>
      </c>
      <c r="E1131">
        <v>12.1</v>
      </c>
      <c r="F1131">
        <v>4.4000000000000004</v>
      </c>
      <c r="G1131">
        <v>2.6</v>
      </c>
    </row>
    <row r="1132" spans="1:7" x14ac:dyDescent="0.25">
      <c r="A1132" s="1">
        <v>39692</v>
      </c>
      <c r="B1132" t="s">
        <v>54</v>
      </c>
      <c r="C1132" t="s">
        <v>1</v>
      </c>
      <c r="D1132">
        <v>84.623850000000004</v>
      </c>
      <c r="E1132">
        <v>14.6</v>
      </c>
      <c r="F1132">
        <v>6.8</v>
      </c>
      <c r="G1132">
        <v>5.7</v>
      </c>
    </row>
    <row r="1133" spans="1:7" x14ac:dyDescent="0.25">
      <c r="A1133" s="1">
        <v>39692</v>
      </c>
      <c r="B1133" t="s">
        <v>54</v>
      </c>
      <c r="C1133" t="s">
        <v>2</v>
      </c>
      <c r="D1133">
        <v>108.14452</v>
      </c>
      <c r="E1133">
        <v>29.1</v>
      </c>
      <c r="F1133">
        <v>3.3</v>
      </c>
      <c r="G1133">
        <v>0.7</v>
      </c>
    </row>
    <row r="1134" spans="1:7" x14ac:dyDescent="0.25">
      <c r="A1134" s="1">
        <v>39692</v>
      </c>
      <c r="B1134" t="s">
        <v>55</v>
      </c>
      <c r="C1134" t="s">
        <v>1</v>
      </c>
      <c r="D1134">
        <v>117.87697</v>
      </c>
      <c r="E1134">
        <v>17.3</v>
      </c>
      <c r="F1134">
        <v>9.8000000000000007</v>
      </c>
      <c r="G1134">
        <v>8.9</v>
      </c>
    </row>
    <row r="1135" spans="1:7" x14ac:dyDescent="0.25">
      <c r="A1135" s="1">
        <v>39692</v>
      </c>
      <c r="B1135" t="s">
        <v>55</v>
      </c>
      <c r="C1135" t="s">
        <v>2</v>
      </c>
      <c r="D1135">
        <v>115.08293999999999</v>
      </c>
      <c r="E1135">
        <v>16.2</v>
      </c>
      <c r="F1135">
        <v>4.9000000000000004</v>
      </c>
      <c r="G1135">
        <v>4.2</v>
      </c>
    </row>
    <row r="1136" spans="1:7" x14ac:dyDescent="0.25">
      <c r="A1136" s="1">
        <v>39692</v>
      </c>
      <c r="B1136" t="s">
        <v>56</v>
      </c>
      <c r="C1136" t="s">
        <v>1</v>
      </c>
      <c r="D1136">
        <v>131.36197999999999</v>
      </c>
      <c r="E1136">
        <v>7</v>
      </c>
      <c r="F1136">
        <v>7.8</v>
      </c>
      <c r="G1136">
        <v>7.6</v>
      </c>
    </row>
    <row r="1137" spans="1:7" x14ac:dyDescent="0.25">
      <c r="A1137" s="1">
        <v>39692</v>
      </c>
      <c r="B1137" t="s">
        <v>56</v>
      </c>
      <c r="C1137" t="s">
        <v>2</v>
      </c>
      <c r="D1137" t="s">
        <v>49</v>
      </c>
      <c r="E1137" t="s">
        <v>49</v>
      </c>
      <c r="F1137" t="s">
        <v>49</v>
      </c>
      <c r="G1137" t="s">
        <v>49</v>
      </c>
    </row>
    <row r="1138" spans="1:7" x14ac:dyDescent="0.25">
      <c r="A1138" s="1">
        <v>39722</v>
      </c>
      <c r="B1138" t="s">
        <v>50</v>
      </c>
      <c r="C1138" t="s">
        <v>1</v>
      </c>
      <c r="D1138">
        <v>126.34873</v>
      </c>
      <c r="E1138">
        <v>0.6</v>
      </c>
      <c r="F1138">
        <v>5.7</v>
      </c>
      <c r="G1138">
        <v>5.9</v>
      </c>
    </row>
    <row r="1139" spans="1:7" x14ac:dyDescent="0.25">
      <c r="A1139" s="1">
        <v>39722</v>
      </c>
      <c r="B1139" t="s">
        <v>50</v>
      </c>
      <c r="C1139" t="s">
        <v>2</v>
      </c>
      <c r="D1139">
        <v>162.76284999999999</v>
      </c>
      <c r="E1139">
        <v>-3.8</v>
      </c>
      <c r="F1139">
        <v>13.5</v>
      </c>
      <c r="G1139">
        <v>13.8</v>
      </c>
    </row>
    <row r="1140" spans="1:7" x14ac:dyDescent="0.25">
      <c r="A1140" s="1">
        <v>39722</v>
      </c>
      <c r="B1140" t="s">
        <v>51</v>
      </c>
      <c r="C1140" t="s">
        <v>1</v>
      </c>
      <c r="D1140">
        <v>116.76316</v>
      </c>
      <c r="E1140">
        <v>7.3</v>
      </c>
      <c r="F1140">
        <v>7.4</v>
      </c>
      <c r="G1140">
        <v>7.4</v>
      </c>
    </row>
    <row r="1141" spans="1:7" x14ac:dyDescent="0.25">
      <c r="A1141" s="1">
        <v>39722</v>
      </c>
      <c r="B1141" t="s">
        <v>51</v>
      </c>
      <c r="C1141" t="s">
        <v>2</v>
      </c>
      <c r="D1141">
        <v>257.56101000000001</v>
      </c>
      <c r="E1141">
        <v>19.2</v>
      </c>
      <c r="F1141">
        <v>19.600000000000001</v>
      </c>
      <c r="G1141">
        <v>18.899999999999999</v>
      </c>
    </row>
    <row r="1142" spans="1:7" x14ac:dyDescent="0.25">
      <c r="A1142" s="1">
        <v>39722</v>
      </c>
      <c r="B1142" t="s">
        <v>52</v>
      </c>
      <c r="C1142" t="s">
        <v>1</v>
      </c>
      <c r="D1142">
        <v>126.99815</v>
      </c>
      <c r="E1142">
        <v>0.2</v>
      </c>
      <c r="F1142">
        <v>5.6</v>
      </c>
      <c r="G1142">
        <v>5.8</v>
      </c>
    </row>
    <row r="1143" spans="1:7" x14ac:dyDescent="0.25">
      <c r="A1143" s="1">
        <v>39722</v>
      </c>
      <c r="B1143" t="s">
        <v>52</v>
      </c>
      <c r="C1143" t="s">
        <v>2</v>
      </c>
      <c r="D1143">
        <v>118.22307000000001</v>
      </c>
      <c r="E1143">
        <v>-14.1</v>
      </c>
      <c r="F1143">
        <v>10.7</v>
      </c>
      <c r="G1143">
        <v>11.4</v>
      </c>
    </row>
    <row r="1144" spans="1:7" x14ac:dyDescent="0.25">
      <c r="A1144" s="1">
        <v>39722</v>
      </c>
      <c r="B1144" t="s">
        <v>53</v>
      </c>
      <c r="C1144" t="s">
        <v>1</v>
      </c>
      <c r="D1144">
        <v>118.83251</v>
      </c>
      <c r="E1144">
        <v>-3.4</v>
      </c>
      <c r="F1144">
        <v>0.6</v>
      </c>
      <c r="G1144">
        <v>0.7</v>
      </c>
    </row>
    <row r="1145" spans="1:7" x14ac:dyDescent="0.25">
      <c r="A1145" s="1">
        <v>39722</v>
      </c>
      <c r="B1145" t="s">
        <v>53</v>
      </c>
      <c r="C1145" t="s">
        <v>2</v>
      </c>
      <c r="D1145">
        <v>62.266350000000003</v>
      </c>
      <c r="E1145">
        <v>-20.2</v>
      </c>
      <c r="F1145">
        <v>1.9</v>
      </c>
      <c r="G1145">
        <v>1.4</v>
      </c>
    </row>
    <row r="1146" spans="1:7" x14ac:dyDescent="0.25">
      <c r="A1146" s="1">
        <v>39722</v>
      </c>
      <c r="B1146" t="s">
        <v>54</v>
      </c>
      <c r="C1146" t="s">
        <v>1</v>
      </c>
      <c r="D1146">
        <v>86.864509999999996</v>
      </c>
      <c r="E1146">
        <v>4</v>
      </c>
      <c r="F1146">
        <v>6.5</v>
      </c>
      <c r="G1146">
        <v>5.8</v>
      </c>
    </row>
    <row r="1147" spans="1:7" x14ac:dyDescent="0.25">
      <c r="A1147" s="1">
        <v>39722</v>
      </c>
      <c r="B1147" t="s">
        <v>54</v>
      </c>
      <c r="C1147" t="s">
        <v>2</v>
      </c>
      <c r="D1147">
        <v>96.50752</v>
      </c>
      <c r="E1147">
        <v>-6.6</v>
      </c>
      <c r="F1147">
        <v>2.2999999999999998</v>
      </c>
      <c r="G1147">
        <v>1.1000000000000001</v>
      </c>
    </row>
    <row r="1148" spans="1:7" x14ac:dyDescent="0.25">
      <c r="A1148" s="1">
        <v>39722</v>
      </c>
      <c r="B1148" t="s">
        <v>55</v>
      </c>
      <c r="C1148" t="s">
        <v>1</v>
      </c>
      <c r="D1148">
        <v>121.10798</v>
      </c>
      <c r="E1148">
        <v>10.6</v>
      </c>
      <c r="F1148">
        <v>9.9</v>
      </c>
      <c r="G1148">
        <v>9.1</v>
      </c>
    </row>
    <row r="1149" spans="1:7" x14ac:dyDescent="0.25">
      <c r="A1149" s="1">
        <v>39722</v>
      </c>
      <c r="B1149" t="s">
        <v>55</v>
      </c>
      <c r="C1149" t="s">
        <v>2</v>
      </c>
      <c r="D1149">
        <v>112.9349</v>
      </c>
      <c r="E1149">
        <v>8.4</v>
      </c>
      <c r="F1149">
        <v>5.3</v>
      </c>
      <c r="G1149">
        <v>4.9000000000000004</v>
      </c>
    </row>
    <row r="1150" spans="1:7" x14ac:dyDescent="0.25">
      <c r="A1150" s="1">
        <v>39722</v>
      </c>
      <c r="B1150" t="s">
        <v>56</v>
      </c>
      <c r="C1150" t="s">
        <v>1</v>
      </c>
      <c r="D1150">
        <v>134.20766</v>
      </c>
      <c r="E1150">
        <v>3.5</v>
      </c>
      <c r="F1150">
        <v>7.3</v>
      </c>
      <c r="G1150">
        <v>7.4</v>
      </c>
    </row>
    <row r="1151" spans="1:7" x14ac:dyDescent="0.25">
      <c r="A1151" s="1">
        <v>39722</v>
      </c>
      <c r="B1151" t="s">
        <v>56</v>
      </c>
      <c r="C1151" t="s">
        <v>2</v>
      </c>
      <c r="D1151" t="s">
        <v>49</v>
      </c>
      <c r="E1151" t="s">
        <v>49</v>
      </c>
      <c r="F1151" t="s">
        <v>49</v>
      </c>
      <c r="G1151" t="s">
        <v>49</v>
      </c>
    </row>
    <row r="1152" spans="1:7" x14ac:dyDescent="0.25">
      <c r="A1152" s="1">
        <v>39753</v>
      </c>
      <c r="B1152" t="s">
        <v>50</v>
      </c>
      <c r="C1152" t="s">
        <v>1</v>
      </c>
      <c r="D1152">
        <v>112.08152</v>
      </c>
      <c r="E1152">
        <v>-6.1</v>
      </c>
      <c r="F1152">
        <v>4.5999999999999996</v>
      </c>
      <c r="G1152">
        <v>4.8</v>
      </c>
    </row>
    <row r="1153" spans="1:7" x14ac:dyDescent="0.25">
      <c r="A1153" s="1">
        <v>39753</v>
      </c>
      <c r="B1153" t="s">
        <v>50</v>
      </c>
      <c r="C1153" t="s">
        <v>2</v>
      </c>
      <c r="D1153">
        <v>129.29692</v>
      </c>
      <c r="E1153">
        <v>-24.5</v>
      </c>
      <c r="F1153">
        <v>9.6999999999999993</v>
      </c>
      <c r="G1153">
        <v>10.3</v>
      </c>
    </row>
    <row r="1154" spans="1:7" x14ac:dyDescent="0.25">
      <c r="A1154" s="1">
        <v>39753</v>
      </c>
      <c r="B1154" t="s">
        <v>51</v>
      </c>
      <c r="C1154" t="s">
        <v>1</v>
      </c>
      <c r="D1154">
        <v>101.78122</v>
      </c>
      <c r="E1154">
        <v>-4.5999999999999996</v>
      </c>
      <c r="F1154">
        <v>6.3</v>
      </c>
      <c r="G1154">
        <v>6.7</v>
      </c>
    </row>
    <row r="1155" spans="1:7" x14ac:dyDescent="0.25">
      <c r="A1155" s="1">
        <v>39753</v>
      </c>
      <c r="B1155" t="s">
        <v>51</v>
      </c>
      <c r="C1155" t="s">
        <v>2</v>
      </c>
      <c r="D1155">
        <v>197.29703000000001</v>
      </c>
      <c r="E1155">
        <v>-5.3</v>
      </c>
      <c r="F1155">
        <v>17.2</v>
      </c>
      <c r="G1155">
        <v>17.399999999999999</v>
      </c>
    </row>
    <row r="1156" spans="1:7" x14ac:dyDescent="0.25">
      <c r="A1156" s="1">
        <v>39753</v>
      </c>
      <c r="B1156" t="s">
        <v>52</v>
      </c>
      <c r="C1156" t="s">
        <v>1</v>
      </c>
      <c r="D1156">
        <v>112.77093000000001</v>
      </c>
      <c r="E1156">
        <v>-6.2</v>
      </c>
      <c r="F1156">
        <v>4.5</v>
      </c>
      <c r="G1156">
        <v>4.5999999999999996</v>
      </c>
    </row>
    <row r="1157" spans="1:7" x14ac:dyDescent="0.25">
      <c r="A1157" s="1">
        <v>39753</v>
      </c>
      <c r="B1157" t="s">
        <v>52</v>
      </c>
      <c r="C1157" t="s">
        <v>2</v>
      </c>
      <c r="D1157">
        <v>95.986919999999998</v>
      </c>
      <c r="E1157">
        <v>-32.5</v>
      </c>
      <c r="F1157">
        <v>6.2</v>
      </c>
      <c r="G1157">
        <v>7</v>
      </c>
    </row>
    <row r="1158" spans="1:7" x14ac:dyDescent="0.25">
      <c r="A1158" s="1">
        <v>39753</v>
      </c>
      <c r="B1158" t="s">
        <v>53</v>
      </c>
      <c r="C1158" t="s">
        <v>1</v>
      </c>
      <c r="D1158">
        <v>108.49807</v>
      </c>
      <c r="E1158">
        <v>0.3</v>
      </c>
      <c r="F1158">
        <v>0.6</v>
      </c>
      <c r="G1158">
        <v>0.7</v>
      </c>
    </row>
    <row r="1159" spans="1:7" x14ac:dyDescent="0.25">
      <c r="A1159" s="1">
        <v>39753</v>
      </c>
      <c r="B1159" t="s">
        <v>53</v>
      </c>
      <c r="C1159" t="s">
        <v>2</v>
      </c>
      <c r="D1159">
        <v>66.262349999999998</v>
      </c>
      <c r="E1159">
        <v>-15.6</v>
      </c>
      <c r="F1159">
        <v>0.2</v>
      </c>
      <c r="G1159">
        <v>0.6</v>
      </c>
    </row>
    <row r="1160" spans="1:7" x14ac:dyDescent="0.25">
      <c r="A1160" s="1">
        <v>39753</v>
      </c>
      <c r="B1160" t="s">
        <v>54</v>
      </c>
      <c r="C1160" t="s">
        <v>1</v>
      </c>
      <c r="D1160">
        <v>79.362319999999997</v>
      </c>
      <c r="E1160">
        <v>-2.1</v>
      </c>
      <c r="F1160">
        <v>5.7</v>
      </c>
      <c r="G1160">
        <v>5.4</v>
      </c>
    </row>
    <row r="1161" spans="1:7" x14ac:dyDescent="0.25">
      <c r="A1161" s="1">
        <v>39753</v>
      </c>
      <c r="B1161" t="s">
        <v>54</v>
      </c>
      <c r="C1161" t="s">
        <v>2</v>
      </c>
      <c r="D1161">
        <v>68.939049999999995</v>
      </c>
      <c r="E1161">
        <v>-35.799999999999997</v>
      </c>
      <c r="F1161">
        <v>-1.2</v>
      </c>
      <c r="G1161">
        <v>-1.6</v>
      </c>
    </row>
    <row r="1162" spans="1:7" x14ac:dyDescent="0.25">
      <c r="A1162" s="1">
        <v>39753</v>
      </c>
      <c r="B1162" t="s">
        <v>55</v>
      </c>
      <c r="C1162" t="s">
        <v>1</v>
      </c>
      <c r="D1162">
        <v>107.61559</v>
      </c>
      <c r="E1162">
        <v>3.4</v>
      </c>
      <c r="F1162">
        <v>9.3000000000000007</v>
      </c>
      <c r="G1162">
        <v>8.9</v>
      </c>
    </row>
    <row r="1163" spans="1:7" x14ac:dyDescent="0.25">
      <c r="A1163" s="1">
        <v>39753</v>
      </c>
      <c r="B1163" t="s">
        <v>55</v>
      </c>
      <c r="C1163" t="s">
        <v>2</v>
      </c>
      <c r="D1163">
        <v>105.76569000000001</v>
      </c>
      <c r="E1163">
        <v>5.3</v>
      </c>
      <c r="F1163">
        <v>5.3</v>
      </c>
      <c r="G1163">
        <v>5.3</v>
      </c>
    </row>
    <row r="1164" spans="1:7" x14ac:dyDescent="0.25">
      <c r="A1164" s="1">
        <v>39753</v>
      </c>
      <c r="B1164" t="s">
        <v>56</v>
      </c>
      <c r="C1164" t="s">
        <v>1</v>
      </c>
      <c r="D1164">
        <v>113.85957000000001</v>
      </c>
      <c r="E1164">
        <v>-8.9</v>
      </c>
      <c r="F1164">
        <v>5.8</v>
      </c>
      <c r="G1164">
        <v>5.9</v>
      </c>
    </row>
    <row r="1165" spans="1:7" x14ac:dyDescent="0.25">
      <c r="A1165" s="1">
        <v>39753</v>
      </c>
      <c r="B1165" t="s">
        <v>56</v>
      </c>
      <c r="C1165" t="s">
        <v>2</v>
      </c>
      <c r="D1165" t="s">
        <v>49</v>
      </c>
      <c r="E1165" t="s">
        <v>49</v>
      </c>
      <c r="F1165" t="s">
        <v>49</v>
      </c>
      <c r="G1165" t="s">
        <v>49</v>
      </c>
    </row>
    <row r="1166" spans="1:7" x14ac:dyDescent="0.25">
      <c r="A1166" s="1">
        <v>39783</v>
      </c>
      <c r="B1166" t="s">
        <v>50</v>
      </c>
      <c r="C1166" t="s">
        <v>1</v>
      </c>
      <c r="D1166">
        <v>92.197220000000002</v>
      </c>
      <c r="E1166">
        <v>-14.6</v>
      </c>
      <c r="F1166">
        <v>3.1</v>
      </c>
      <c r="G1166">
        <v>3.1</v>
      </c>
    </row>
    <row r="1167" spans="1:7" x14ac:dyDescent="0.25">
      <c r="A1167" s="1">
        <v>39783</v>
      </c>
      <c r="B1167" t="s">
        <v>50</v>
      </c>
      <c r="C1167" t="s">
        <v>2</v>
      </c>
      <c r="D1167">
        <v>123.51595</v>
      </c>
      <c r="E1167">
        <v>-31.4</v>
      </c>
      <c r="F1167">
        <v>5.8</v>
      </c>
      <c r="G1167">
        <v>5.8</v>
      </c>
    </row>
    <row r="1168" spans="1:7" x14ac:dyDescent="0.25">
      <c r="A1168" s="1">
        <v>39783</v>
      </c>
      <c r="B1168" t="s">
        <v>51</v>
      </c>
      <c r="C1168" t="s">
        <v>1</v>
      </c>
      <c r="D1168">
        <v>89.822999999999993</v>
      </c>
      <c r="E1168">
        <v>-21.3</v>
      </c>
      <c r="F1168">
        <v>3.8</v>
      </c>
      <c r="G1168">
        <v>3.8</v>
      </c>
    </row>
    <row r="1169" spans="1:7" x14ac:dyDescent="0.25">
      <c r="A1169" s="1">
        <v>39783</v>
      </c>
      <c r="B1169" t="s">
        <v>51</v>
      </c>
      <c r="C1169" t="s">
        <v>2</v>
      </c>
      <c r="D1169">
        <v>138.20206999999999</v>
      </c>
      <c r="E1169">
        <v>-42.6</v>
      </c>
      <c r="F1169">
        <v>11.4</v>
      </c>
      <c r="G1169">
        <v>11.4</v>
      </c>
    </row>
    <row r="1170" spans="1:7" x14ac:dyDescent="0.25">
      <c r="A1170" s="1">
        <v>39783</v>
      </c>
      <c r="B1170" t="s">
        <v>52</v>
      </c>
      <c r="C1170" t="s">
        <v>1</v>
      </c>
      <c r="D1170">
        <v>92.379750000000001</v>
      </c>
      <c r="E1170">
        <v>-14.1</v>
      </c>
      <c r="F1170">
        <v>3</v>
      </c>
      <c r="G1170">
        <v>3</v>
      </c>
    </row>
    <row r="1171" spans="1:7" x14ac:dyDescent="0.25">
      <c r="A1171" s="1">
        <v>39783</v>
      </c>
      <c r="B1171" t="s">
        <v>52</v>
      </c>
      <c r="C1171" t="s">
        <v>2</v>
      </c>
      <c r="D1171">
        <v>105.95126999999999</v>
      </c>
      <c r="E1171">
        <v>-26.1</v>
      </c>
      <c r="F1171">
        <v>3.2</v>
      </c>
      <c r="G1171">
        <v>3.2</v>
      </c>
    </row>
    <row r="1172" spans="1:7" x14ac:dyDescent="0.25">
      <c r="A1172" s="1">
        <v>39783</v>
      </c>
      <c r="B1172" t="s">
        <v>53</v>
      </c>
      <c r="C1172" t="s">
        <v>1</v>
      </c>
      <c r="D1172">
        <v>95.600920000000002</v>
      </c>
      <c r="E1172">
        <v>0</v>
      </c>
      <c r="F1172">
        <v>0.5</v>
      </c>
      <c r="G1172">
        <v>0.5</v>
      </c>
    </row>
    <row r="1173" spans="1:7" x14ac:dyDescent="0.25">
      <c r="A1173" s="1">
        <v>39783</v>
      </c>
      <c r="B1173" t="s">
        <v>53</v>
      </c>
      <c r="C1173" t="s">
        <v>2</v>
      </c>
      <c r="D1173">
        <v>75.418970000000002</v>
      </c>
      <c r="E1173">
        <v>-8.5</v>
      </c>
      <c r="F1173">
        <v>-0.5</v>
      </c>
      <c r="G1173">
        <v>-0.5</v>
      </c>
    </row>
    <row r="1174" spans="1:7" x14ac:dyDescent="0.25">
      <c r="A1174" s="1">
        <v>39783</v>
      </c>
      <c r="B1174" t="s">
        <v>54</v>
      </c>
      <c r="C1174" t="s">
        <v>1</v>
      </c>
      <c r="D1174">
        <v>81.212950000000006</v>
      </c>
      <c r="E1174">
        <v>-1.4</v>
      </c>
      <c r="F1174">
        <v>5.0999999999999996</v>
      </c>
      <c r="G1174">
        <v>5.0999999999999996</v>
      </c>
    </row>
    <row r="1175" spans="1:7" x14ac:dyDescent="0.25">
      <c r="A1175" s="1">
        <v>39783</v>
      </c>
      <c r="B1175" t="s">
        <v>54</v>
      </c>
      <c r="C1175" t="s">
        <v>2</v>
      </c>
      <c r="D1175">
        <v>105.21203</v>
      </c>
      <c r="E1175">
        <v>-2.9</v>
      </c>
      <c r="F1175">
        <v>-1.4</v>
      </c>
      <c r="G1175">
        <v>-1.4</v>
      </c>
    </row>
    <row r="1176" spans="1:7" x14ac:dyDescent="0.25">
      <c r="A1176" s="1">
        <v>39783</v>
      </c>
      <c r="B1176" t="s">
        <v>55</v>
      </c>
      <c r="C1176" t="s">
        <v>1</v>
      </c>
      <c r="D1176">
        <v>94.479619999999997</v>
      </c>
      <c r="E1176">
        <v>-3.6</v>
      </c>
      <c r="F1176">
        <v>8.3000000000000007</v>
      </c>
      <c r="G1176">
        <v>8.3000000000000007</v>
      </c>
    </row>
    <row r="1177" spans="1:7" x14ac:dyDescent="0.25">
      <c r="A1177" s="1">
        <v>39783</v>
      </c>
      <c r="B1177" t="s">
        <v>55</v>
      </c>
      <c r="C1177" t="s">
        <v>2</v>
      </c>
      <c r="D1177">
        <v>91.088750000000005</v>
      </c>
      <c r="E1177">
        <v>-3.8</v>
      </c>
      <c r="F1177">
        <v>4.5</v>
      </c>
      <c r="G1177">
        <v>4.5</v>
      </c>
    </row>
    <row r="1178" spans="1:7" x14ac:dyDescent="0.25">
      <c r="A1178" s="1">
        <v>39783</v>
      </c>
      <c r="B1178" t="s">
        <v>56</v>
      </c>
      <c r="C1178" t="s">
        <v>1</v>
      </c>
      <c r="D1178">
        <v>91.937700000000007</v>
      </c>
      <c r="E1178">
        <v>-24.5</v>
      </c>
      <c r="F1178">
        <v>3.3</v>
      </c>
      <c r="G1178">
        <v>3.3</v>
      </c>
    </row>
    <row r="1179" spans="1:7" x14ac:dyDescent="0.25">
      <c r="A1179" s="1">
        <v>39783</v>
      </c>
      <c r="B1179" t="s">
        <v>56</v>
      </c>
      <c r="C1179" t="s">
        <v>2</v>
      </c>
      <c r="D1179" t="s">
        <v>49</v>
      </c>
      <c r="E1179" t="s">
        <v>49</v>
      </c>
      <c r="F1179" t="s">
        <v>49</v>
      </c>
      <c r="G1179" t="s">
        <v>49</v>
      </c>
    </row>
    <row r="1180" spans="1:7" x14ac:dyDescent="0.25">
      <c r="A1180" s="1">
        <v>39814</v>
      </c>
      <c r="B1180" t="s">
        <v>50</v>
      </c>
      <c r="C1180" t="s">
        <v>1</v>
      </c>
      <c r="D1180">
        <v>91.667150000000007</v>
      </c>
      <c r="E1180">
        <v>-17</v>
      </c>
      <c r="F1180">
        <v>-17</v>
      </c>
      <c r="G1180">
        <v>1</v>
      </c>
    </row>
    <row r="1181" spans="1:7" x14ac:dyDescent="0.25">
      <c r="A1181" s="1">
        <v>39814</v>
      </c>
      <c r="B1181" t="s">
        <v>50</v>
      </c>
      <c r="C1181" t="s">
        <v>2</v>
      </c>
      <c r="D1181">
        <v>110.19079000000001</v>
      </c>
      <c r="E1181">
        <v>-34.5</v>
      </c>
      <c r="F1181">
        <v>-34.5</v>
      </c>
      <c r="G1181">
        <v>1.7</v>
      </c>
    </row>
    <row r="1182" spans="1:7" x14ac:dyDescent="0.25">
      <c r="A1182" s="1">
        <v>39814</v>
      </c>
      <c r="B1182" t="s">
        <v>51</v>
      </c>
      <c r="C1182" t="s">
        <v>1</v>
      </c>
      <c r="D1182">
        <v>89.970010000000002</v>
      </c>
      <c r="E1182">
        <v>-18.399999999999999</v>
      </c>
      <c r="F1182">
        <v>-18.399999999999999</v>
      </c>
      <c r="G1182">
        <v>1.6</v>
      </c>
    </row>
    <row r="1183" spans="1:7" x14ac:dyDescent="0.25">
      <c r="A1183" s="1">
        <v>39814</v>
      </c>
      <c r="B1183" t="s">
        <v>51</v>
      </c>
      <c r="C1183" t="s">
        <v>2</v>
      </c>
      <c r="D1183">
        <v>84.762330000000006</v>
      </c>
      <c r="E1183">
        <v>-62.5</v>
      </c>
      <c r="F1183">
        <v>-62.5</v>
      </c>
      <c r="G1183">
        <v>4</v>
      </c>
    </row>
    <row r="1184" spans="1:7" x14ac:dyDescent="0.25">
      <c r="A1184" s="1">
        <v>39814</v>
      </c>
      <c r="B1184" t="s">
        <v>52</v>
      </c>
      <c r="C1184" t="s">
        <v>1</v>
      </c>
      <c r="D1184">
        <v>91.806790000000007</v>
      </c>
      <c r="E1184">
        <v>-16.899999999999999</v>
      </c>
      <c r="F1184">
        <v>-16.899999999999999</v>
      </c>
      <c r="G1184">
        <v>1</v>
      </c>
    </row>
    <row r="1185" spans="1:7" x14ac:dyDescent="0.25">
      <c r="A1185" s="1">
        <v>39814</v>
      </c>
      <c r="B1185" t="s">
        <v>52</v>
      </c>
      <c r="C1185" t="s">
        <v>2</v>
      </c>
      <c r="D1185">
        <v>105.44696999999999</v>
      </c>
      <c r="E1185">
        <v>-21</v>
      </c>
      <c r="F1185">
        <v>-21</v>
      </c>
      <c r="G1185">
        <v>0.6</v>
      </c>
    </row>
    <row r="1186" spans="1:7" x14ac:dyDescent="0.25">
      <c r="A1186" s="1">
        <v>39814</v>
      </c>
      <c r="B1186" t="s">
        <v>53</v>
      </c>
      <c r="C1186" t="s">
        <v>1</v>
      </c>
      <c r="D1186">
        <v>90.990309999999994</v>
      </c>
      <c r="E1186">
        <v>-5.7</v>
      </c>
      <c r="F1186">
        <v>-5.7</v>
      </c>
      <c r="G1186">
        <v>-0.3</v>
      </c>
    </row>
    <row r="1187" spans="1:7" x14ac:dyDescent="0.25">
      <c r="A1187" s="1">
        <v>39814</v>
      </c>
      <c r="B1187" t="s">
        <v>53</v>
      </c>
      <c r="C1187" t="s">
        <v>2</v>
      </c>
      <c r="D1187">
        <v>80.877229999999997</v>
      </c>
      <c r="E1187">
        <v>-3</v>
      </c>
      <c r="F1187">
        <v>-3</v>
      </c>
      <c r="G1187">
        <v>-0.2</v>
      </c>
    </row>
    <row r="1188" spans="1:7" x14ac:dyDescent="0.25">
      <c r="A1188" s="1">
        <v>39814</v>
      </c>
      <c r="B1188" t="s">
        <v>54</v>
      </c>
      <c r="C1188" t="s">
        <v>1</v>
      </c>
      <c r="D1188">
        <v>79.538589999999999</v>
      </c>
      <c r="E1188">
        <v>-5.2</v>
      </c>
      <c r="F1188">
        <v>-5.2</v>
      </c>
      <c r="G1188">
        <v>4.3</v>
      </c>
    </row>
    <row r="1189" spans="1:7" x14ac:dyDescent="0.25">
      <c r="A1189" s="1">
        <v>39814</v>
      </c>
      <c r="B1189" t="s">
        <v>54</v>
      </c>
      <c r="C1189" t="s">
        <v>2</v>
      </c>
      <c r="D1189">
        <v>101.05817999999999</v>
      </c>
      <c r="E1189">
        <v>5.5</v>
      </c>
      <c r="F1189">
        <v>5.5</v>
      </c>
      <c r="G1189">
        <v>0.1</v>
      </c>
    </row>
    <row r="1190" spans="1:7" x14ac:dyDescent="0.25">
      <c r="A1190" s="1">
        <v>39814</v>
      </c>
      <c r="B1190" t="s">
        <v>55</v>
      </c>
      <c r="C1190" t="s">
        <v>1</v>
      </c>
      <c r="D1190">
        <v>96.613560000000007</v>
      </c>
      <c r="E1190">
        <v>-6.6</v>
      </c>
      <c r="F1190">
        <v>-6.6</v>
      </c>
      <c r="G1190">
        <v>6.8</v>
      </c>
    </row>
    <row r="1191" spans="1:7" x14ac:dyDescent="0.25">
      <c r="A1191" s="1">
        <v>39814</v>
      </c>
      <c r="B1191" t="s">
        <v>55</v>
      </c>
      <c r="C1191" t="s">
        <v>2</v>
      </c>
      <c r="D1191">
        <v>86.631489999999999</v>
      </c>
      <c r="E1191">
        <v>-5.5</v>
      </c>
      <c r="F1191">
        <v>-5.5</v>
      </c>
      <c r="G1191">
        <v>3.1</v>
      </c>
    </row>
    <row r="1192" spans="1:7" x14ac:dyDescent="0.25">
      <c r="A1192" s="1">
        <v>39814</v>
      </c>
      <c r="B1192" t="s">
        <v>56</v>
      </c>
      <c r="C1192" t="s">
        <v>1</v>
      </c>
      <c r="D1192">
        <v>86.614320000000006</v>
      </c>
      <c r="E1192">
        <v>-31.5</v>
      </c>
      <c r="F1192">
        <v>-31.5</v>
      </c>
      <c r="G1192">
        <v>0</v>
      </c>
    </row>
    <row r="1193" spans="1:7" x14ac:dyDescent="0.25">
      <c r="A1193" s="1">
        <v>39814</v>
      </c>
      <c r="B1193" t="s">
        <v>56</v>
      </c>
      <c r="C1193" t="s">
        <v>2</v>
      </c>
      <c r="D1193" t="s">
        <v>49</v>
      </c>
      <c r="E1193" t="s">
        <v>49</v>
      </c>
      <c r="F1193" t="s">
        <v>49</v>
      </c>
      <c r="G1193" t="s">
        <v>49</v>
      </c>
    </row>
    <row r="1194" spans="1:7" x14ac:dyDescent="0.25">
      <c r="A1194" s="1">
        <v>39845</v>
      </c>
      <c r="B1194" t="s">
        <v>50</v>
      </c>
      <c r="C1194" t="s">
        <v>1</v>
      </c>
      <c r="D1194">
        <v>88.633979999999994</v>
      </c>
      <c r="E1194">
        <v>-16.5</v>
      </c>
      <c r="F1194">
        <v>-16.8</v>
      </c>
      <c r="G1194">
        <v>-1</v>
      </c>
    </row>
    <row r="1195" spans="1:7" x14ac:dyDescent="0.25">
      <c r="A1195" s="1">
        <v>39845</v>
      </c>
      <c r="B1195" t="s">
        <v>50</v>
      </c>
      <c r="C1195" t="s">
        <v>2</v>
      </c>
      <c r="D1195">
        <v>110.08481</v>
      </c>
      <c r="E1195">
        <v>-30.1</v>
      </c>
      <c r="F1195">
        <v>-32.4</v>
      </c>
      <c r="G1195">
        <v>-2</v>
      </c>
    </row>
    <row r="1196" spans="1:7" x14ac:dyDescent="0.25">
      <c r="A1196" s="1">
        <v>39845</v>
      </c>
      <c r="B1196" t="s">
        <v>51</v>
      </c>
      <c r="C1196" t="s">
        <v>1</v>
      </c>
      <c r="D1196">
        <v>83.223500000000001</v>
      </c>
      <c r="E1196">
        <v>-18.899999999999999</v>
      </c>
      <c r="F1196">
        <v>-18.600000000000001</v>
      </c>
      <c r="G1196">
        <v>-0.6</v>
      </c>
    </row>
    <row r="1197" spans="1:7" x14ac:dyDescent="0.25">
      <c r="A1197" s="1">
        <v>39845</v>
      </c>
      <c r="B1197" t="s">
        <v>51</v>
      </c>
      <c r="C1197" t="s">
        <v>2</v>
      </c>
      <c r="D1197">
        <v>80.319119999999998</v>
      </c>
      <c r="E1197">
        <v>-60.8</v>
      </c>
      <c r="F1197">
        <v>-61.7</v>
      </c>
      <c r="G1197">
        <v>-2.4</v>
      </c>
    </row>
    <row r="1198" spans="1:7" x14ac:dyDescent="0.25">
      <c r="A1198" s="1">
        <v>39845</v>
      </c>
      <c r="B1198" t="s">
        <v>52</v>
      </c>
      <c r="C1198" t="s">
        <v>1</v>
      </c>
      <c r="D1198">
        <v>89.006699999999995</v>
      </c>
      <c r="E1198">
        <v>-16.3</v>
      </c>
      <c r="F1198">
        <v>-16.600000000000001</v>
      </c>
      <c r="G1198">
        <v>-1</v>
      </c>
    </row>
    <row r="1199" spans="1:7" x14ac:dyDescent="0.25">
      <c r="A1199" s="1">
        <v>39845</v>
      </c>
      <c r="B1199" t="s">
        <v>52</v>
      </c>
      <c r="C1199" t="s">
        <v>2</v>
      </c>
      <c r="D1199">
        <v>106.58239</v>
      </c>
      <c r="E1199">
        <v>-16.100000000000001</v>
      </c>
      <c r="F1199">
        <v>-18.600000000000001</v>
      </c>
      <c r="G1199">
        <v>-1.8</v>
      </c>
    </row>
    <row r="1200" spans="1:7" x14ac:dyDescent="0.25">
      <c r="A1200" s="1">
        <v>39845</v>
      </c>
      <c r="B1200" t="s">
        <v>53</v>
      </c>
      <c r="C1200" t="s">
        <v>1</v>
      </c>
      <c r="D1200">
        <v>84.588070000000002</v>
      </c>
      <c r="E1200">
        <v>-4.3</v>
      </c>
      <c r="F1200">
        <v>-5</v>
      </c>
      <c r="G1200">
        <v>-1</v>
      </c>
    </row>
    <row r="1201" spans="1:7" x14ac:dyDescent="0.25">
      <c r="A1201" s="1">
        <v>39845</v>
      </c>
      <c r="B1201" t="s">
        <v>53</v>
      </c>
      <c r="C1201" t="s">
        <v>2</v>
      </c>
      <c r="D1201">
        <v>68.659130000000005</v>
      </c>
      <c r="E1201">
        <v>-7.7</v>
      </c>
      <c r="F1201">
        <v>-5.2</v>
      </c>
      <c r="G1201">
        <v>-1.5</v>
      </c>
    </row>
    <row r="1202" spans="1:7" x14ac:dyDescent="0.25">
      <c r="A1202" s="1">
        <v>39845</v>
      </c>
      <c r="B1202" t="s">
        <v>54</v>
      </c>
      <c r="C1202" t="s">
        <v>1</v>
      </c>
      <c r="D1202">
        <v>74.723680000000002</v>
      </c>
      <c r="E1202">
        <v>-6.7</v>
      </c>
      <c r="F1202">
        <v>-5.9</v>
      </c>
      <c r="G1202">
        <v>3</v>
      </c>
    </row>
    <row r="1203" spans="1:7" x14ac:dyDescent="0.25">
      <c r="A1203" s="1">
        <v>39845</v>
      </c>
      <c r="B1203" t="s">
        <v>54</v>
      </c>
      <c r="C1203" t="s">
        <v>2</v>
      </c>
      <c r="D1203">
        <v>104.06573</v>
      </c>
      <c r="E1203">
        <v>2.7</v>
      </c>
      <c r="F1203">
        <v>4.0999999999999996</v>
      </c>
      <c r="G1203">
        <v>0.5</v>
      </c>
    </row>
    <row r="1204" spans="1:7" x14ac:dyDescent="0.25">
      <c r="A1204" s="1">
        <v>39845</v>
      </c>
      <c r="B1204" t="s">
        <v>55</v>
      </c>
      <c r="C1204" t="s">
        <v>1</v>
      </c>
      <c r="D1204">
        <v>89.641559999999998</v>
      </c>
      <c r="E1204">
        <v>-7.9</v>
      </c>
      <c r="F1204">
        <v>-7.2</v>
      </c>
      <c r="G1204">
        <v>5.6</v>
      </c>
    </row>
    <row r="1205" spans="1:7" x14ac:dyDescent="0.25">
      <c r="A1205" s="1">
        <v>39845</v>
      </c>
      <c r="B1205" t="s">
        <v>55</v>
      </c>
      <c r="C1205" t="s">
        <v>2</v>
      </c>
      <c r="D1205">
        <v>79.709410000000005</v>
      </c>
      <c r="E1205">
        <v>-7.5</v>
      </c>
      <c r="F1205">
        <v>-6.5</v>
      </c>
      <c r="G1205">
        <v>2.6</v>
      </c>
    </row>
    <row r="1206" spans="1:7" x14ac:dyDescent="0.25">
      <c r="A1206" s="1">
        <v>39845</v>
      </c>
      <c r="B1206" t="s">
        <v>56</v>
      </c>
      <c r="C1206" t="s">
        <v>1</v>
      </c>
      <c r="D1206">
        <v>82.231930000000006</v>
      </c>
      <c r="E1206">
        <v>-31.6</v>
      </c>
      <c r="F1206">
        <v>-31.6</v>
      </c>
      <c r="G1206">
        <v>-3.4</v>
      </c>
    </row>
    <row r="1207" spans="1:7" x14ac:dyDescent="0.25">
      <c r="A1207" s="1">
        <v>39845</v>
      </c>
      <c r="B1207" t="s">
        <v>56</v>
      </c>
      <c r="C1207" t="s">
        <v>2</v>
      </c>
      <c r="D1207" t="s">
        <v>49</v>
      </c>
      <c r="E1207" t="s">
        <v>49</v>
      </c>
      <c r="F1207" t="s">
        <v>49</v>
      </c>
      <c r="G1207" t="s">
        <v>49</v>
      </c>
    </row>
    <row r="1208" spans="1:7" x14ac:dyDescent="0.25">
      <c r="A1208" s="1">
        <v>39873</v>
      </c>
      <c r="B1208" t="s">
        <v>50</v>
      </c>
      <c r="C1208" t="s">
        <v>1</v>
      </c>
      <c r="D1208">
        <v>103.19096</v>
      </c>
      <c r="E1208">
        <v>-9.4</v>
      </c>
      <c r="F1208">
        <v>-14.2</v>
      </c>
      <c r="G1208">
        <v>-1.9</v>
      </c>
    </row>
    <row r="1209" spans="1:7" x14ac:dyDescent="0.25">
      <c r="A1209" s="1">
        <v>39873</v>
      </c>
      <c r="B1209" t="s">
        <v>50</v>
      </c>
      <c r="C1209" t="s">
        <v>2</v>
      </c>
      <c r="D1209">
        <v>115.78094</v>
      </c>
      <c r="E1209">
        <v>-34.9</v>
      </c>
      <c r="F1209">
        <v>-33.299999999999997</v>
      </c>
      <c r="G1209">
        <v>-6.5</v>
      </c>
    </row>
    <row r="1210" spans="1:7" x14ac:dyDescent="0.25">
      <c r="A1210" s="1">
        <v>39873</v>
      </c>
      <c r="B1210" t="s">
        <v>51</v>
      </c>
      <c r="C1210" t="s">
        <v>1</v>
      </c>
      <c r="D1210">
        <v>97.543059999999997</v>
      </c>
      <c r="E1210">
        <v>-10.5</v>
      </c>
      <c r="F1210">
        <v>-15.9</v>
      </c>
      <c r="G1210">
        <v>-1.8</v>
      </c>
    </row>
    <row r="1211" spans="1:7" x14ac:dyDescent="0.25">
      <c r="A1211" s="1">
        <v>39873</v>
      </c>
      <c r="B1211" t="s">
        <v>51</v>
      </c>
      <c r="C1211" t="s">
        <v>2</v>
      </c>
      <c r="D1211">
        <v>133.17688999999999</v>
      </c>
      <c r="E1211">
        <v>-40.9</v>
      </c>
      <c r="F1211">
        <v>-54.6</v>
      </c>
      <c r="G1211">
        <v>-6.8</v>
      </c>
    </row>
    <row r="1212" spans="1:7" x14ac:dyDescent="0.25">
      <c r="A1212" s="1">
        <v>39873</v>
      </c>
      <c r="B1212" t="s">
        <v>52</v>
      </c>
      <c r="C1212" t="s">
        <v>1</v>
      </c>
      <c r="D1212">
        <v>103.58383000000001</v>
      </c>
      <c r="E1212">
        <v>-9.3000000000000007</v>
      </c>
      <c r="F1212">
        <v>-14.1</v>
      </c>
      <c r="G1212">
        <v>-1.9</v>
      </c>
    </row>
    <row r="1213" spans="1:7" x14ac:dyDescent="0.25">
      <c r="A1213" s="1">
        <v>39873</v>
      </c>
      <c r="B1213" t="s">
        <v>52</v>
      </c>
      <c r="C1213" t="s">
        <v>2</v>
      </c>
      <c r="D1213">
        <v>98.287000000000006</v>
      </c>
      <c r="E1213">
        <v>-32.200000000000003</v>
      </c>
      <c r="F1213">
        <v>-23.5</v>
      </c>
      <c r="G1213">
        <v>-6.3</v>
      </c>
    </row>
    <row r="1214" spans="1:7" x14ac:dyDescent="0.25">
      <c r="A1214" s="1">
        <v>39873</v>
      </c>
      <c r="B1214" t="s">
        <v>53</v>
      </c>
      <c r="C1214" t="s">
        <v>1</v>
      </c>
      <c r="D1214">
        <v>92.717240000000004</v>
      </c>
      <c r="E1214">
        <v>1.9</v>
      </c>
      <c r="F1214">
        <v>-2.7</v>
      </c>
      <c r="G1214">
        <v>-0.6</v>
      </c>
    </row>
    <row r="1215" spans="1:7" x14ac:dyDescent="0.25">
      <c r="A1215" s="1">
        <v>39873</v>
      </c>
      <c r="B1215" t="s">
        <v>53</v>
      </c>
      <c r="C1215" t="s">
        <v>2</v>
      </c>
      <c r="D1215">
        <v>85.382649999999998</v>
      </c>
      <c r="E1215">
        <v>1.8</v>
      </c>
      <c r="F1215">
        <v>-2.8</v>
      </c>
      <c r="G1215">
        <v>-2.2000000000000002</v>
      </c>
    </row>
    <row r="1216" spans="1:7" x14ac:dyDescent="0.25">
      <c r="A1216" s="1">
        <v>39873</v>
      </c>
      <c r="B1216" t="s">
        <v>54</v>
      </c>
      <c r="C1216" t="s">
        <v>1</v>
      </c>
      <c r="D1216">
        <v>79.577219999999997</v>
      </c>
      <c r="E1216">
        <v>-5.3</v>
      </c>
      <c r="F1216">
        <v>-5.7</v>
      </c>
      <c r="G1216">
        <v>2.2000000000000002</v>
      </c>
    </row>
    <row r="1217" spans="1:7" x14ac:dyDescent="0.25">
      <c r="A1217" s="1">
        <v>39873</v>
      </c>
      <c r="B1217" t="s">
        <v>54</v>
      </c>
      <c r="C1217" t="s">
        <v>2</v>
      </c>
      <c r="D1217">
        <v>83.541899999999998</v>
      </c>
      <c r="E1217">
        <v>-29.8</v>
      </c>
      <c r="F1217">
        <v>-8.6999999999999993</v>
      </c>
      <c r="G1217">
        <v>-3.2</v>
      </c>
    </row>
    <row r="1218" spans="1:7" x14ac:dyDescent="0.25">
      <c r="A1218" s="1">
        <v>39873</v>
      </c>
      <c r="B1218" t="s">
        <v>55</v>
      </c>
      <c r="C1218" t="s">
        <v>1</v>
      </c>
      <c r="D1218">
        <v>100.67133</v>
      </c>
      <c r="E1218">
        <v>-5.7</v>
      </c>
      <c r="F1218">
        <v>-6.7</v>
      </c>
      <c r="G1218">
        <v>4.7</v>
      </c>
    </row>
    <row r="1219" spans="1:7" x14ac:dyDescent="0.25">
      <c r="A1219" s="1">
        <v>39873</v>
      </c>
      <c r="B1219" t="s">
        <v>55</v>
      </c>
      <c r="C1219" t="s">
        <v>2</v>
      </c>
      <c r="D1219">
        <v>91.615780000000001</v>
      </c>
      <c r="E1219">
        <v>-7.1</v>
      </c>
      <c r="F1219">
        <v>-6.7</v>
      </c>
      <c r="G1219">
        <v>2.2999999999999998</v>
      </c>
    </row>
    <row r="1220" spans="1:7" x14ac:dyDescent="0.25">
      <c r="A1220" s="1">
        <v>39873</v>
      </c>
      <c r="B1220" t="s">
        <v>56</v>
      </c>
      <c r="C1220" t="s">
        <v>1</v>
      </c>
      <c r="D1220">
        <v>91.850560000000002</v>
      </c>
      <c r="E1220">
        <v>-29.2</v>
      </c>
      <c r="F1220">
        <v>-30.8</v>
      </c>
      <c r="G1220">
        <v>-6.4</v>
      </c>
    </row>
    <row r="1221" spans="1:7" x14ac:dyDescent="0.25">
      <c r="A1221" s="1">
        <v>39873</v>
      </c>
      <c r="B1221" t="s">
        <v>56</v>
      </c>
      <c r="C1221" t="s">
        <v>2</v>
      </c>
      <c r="D1221" t="s">
        <v>49</v>
      </c>
      <c r="E1221" t="s">
        <v>49</v>
      </c>
      <c r="F1221" t="s">
        <v>49</v>
      </c>
      <c r="G1221" t="s">
        <v>49</v>
      </c>
    </row>
    <row r="1222" spans="1:7" x14ac:dyDescent="0.25">
      <c r="A1222" s="1">
        <v>39904</v>
      </c>
      <c r="B1222" t="s">
        <v>50</v>
      </c>
      <c r="C1222" t="s">
        <v>1</v>
      </c>
      <c r="D1222">
        <v>99.313500000000005</v>
      </c>
      <c r="E1222">
        <v>-14.1</v>
      </c>
      <c r="F1222">
        <v>-14.2</v>
      </c>
      <c r="G1222">
        <v>-3.8</v>
      </c>
    </row>
    <row r="1223" spans="1:7" x14ac:dyDescent="0.25">
      <c r="A1223" s="1">
        <v>39904</v>
      </c>
      <c r="B1223" t="s">
        <v>50</v>
      </c>
      <c r="C1223" t="s">
        <v>2</v>
      </c>
      <c r="D1223">
        <v>123.17368999999999</v>
      </c>
      <c r="E1223">
        <v>-27.7</v>
      </c>
      <c r="F1223">
        <v>-31.9</v>
      </c>
      <c r="G1223">
        <v>-10.3</v>
      </c>
    </row>
    <row r="1224" spans="1:7" x14ac:dyDescent="0.25">
      <c r="A1224" s="1">
        <v>39904</v>
      </c>
      <c r="B1224" t="s">
        <v>51</v>
      </c>
      <c r="C1224" t="s">
        <v>1</v>
      </c>
      <c r="D1224">
        <v>93.595600000000005</v>
      </c>
      <c r="E1224">
        <v>-11.6</v>
      </c>
      <c r="F1224">
        <v>-14.8</v>
      </c>
      <c r="G1224">
        <v>-3</v>
      </c>
    </row>
    <row r="1225" spans="1:7" x14ac:dyDescent="0.25">
      <c r="A1225" s="1">
        <v>39904</v>
      </c>
      <c r="B1225" t="s">
        <v>51</v>
      </c>
      <c r="C1225" t="s">
        <v>2</v>
      </c>
      <c r="D1225">
        <v>128.54170999999999</v>
      </c>
      <c r="E1225">
        <v>-44.2</v>
      </c>
      <c r="F1225">
        <v>-51.9</v>
      </c>
      <c r="G1225">
        <v>-12.6</v>
      </c>
    </row>
    <row r="1226" spans="1:7" x14ac:dyDescent="0.25">
      <c r="A1226" s="1">
        <v>39904</v>
      </c>
      <c r="B1226" t="s">
        <v>52</v>
      </c>
      <c r="C1226" t="s">
        <v>1</v>
      </c>
      <c r="D1226">
        <v>99.709410000000005</v>
      </c>
      <c r="E1226">
        <v>-14.3</v>
      </c>
      <c r="F1226">
        <v>-14.2</v>
      </c>
      <c r="G1226">
        <v>-3.8</v>
      </c>
    </row>
    <row r="1227" spans="1:7" x14ac:dyDescent="0.25">
      <c r="A1227" s="1">
        <v>39904</v>
      </c>
      <c r="B1227" t="s">
        <v>52</v>
      </c>
      <c r="C1227" t="s">
        <v>2</v>
      </c>
      <c r="D1227">
        <v>108.28846</v>
      </c>
      <c r="E1227">
        <v>-19.7</v>
      </c>
      <c r="F1227">
        <v>-22.5</v>
      </c>
      <c r="G1227">
        <v>-9.1999999999999993</v>
      </c>
    </row>
    <row r="1228" spans="1:7" x14ac:dyDescent="0.25">
      <c r="A1228" s="1">
        <v>39904</v>
      </c>
      <c r="B1228" t="s">
        <v>53</v>
      </c>
      <c r="C1228" t="s">
        <v>1</v>
      </c>
      <c r="D1228">
        <v>93.114810000000006</v>
      </c>
      <c r="E1228">
        <v>-1.7</v>
      </c>
      <c r="F1228">
        <v>-2.5</v>
      </c>
      <c r="G1228">
        <v>-1.3</v>
      </c>
    </row>
    <row r="1229" spans="1:7" x14ac:dyDescent="0.25">
      <c r="A1229" s="1">
        <v>39904</v>
      </c>
      <c r="B1229" t="s">
        <v>53</v>
      </c>
      <c r="C1229" t="s">
        <v>2</v>
      </c>
      <c r="D1229">
        <v>76.543210000000002</v>
      </c>
      <c r="E1229">
        <v>-6.8</v>
      </c>
      <c r="F1229">
        <v>-3.8</v>
      </c>
      <c r="G1229">
        <v>-5.0999999999999996</v>
      </c>
    </row>
    <row r="1230" spans="1:7" x14ac:dyDescent="0.25">
      <c r="A1230" s="1">
        <v>39904</v>
      </c>
      <c r="B1230" t="s">
        <v>54</v>
      </c>
      <c r="C1230" t="s">
        <v>1</v>
      </c>
      <c r="D1230">
        <v>77.545019999999994</v>
      </c>
      <c r="E1230">
        <v>-5.5</v>
      </c>
      <c r="F1230">
        <v>-5.7</v>
      </c>
      <c r="G1230">
        <v>1.2</v>
      </c>
    </row>
    <row r="1231" spans="1:7" x14ac:dyDescent="0.25">
      <c r="A1231" s="1">
        <v>39904</v>
      </c>
      <c r="B1231" t="s">
        <v>54</v>
      </c>
      <c r="C1231" t="s">
        <v>2</v>
      </c>
      <c r="D1231">
        <v>108.51987</v>
      </c>
      <c r="E1231">
        <v>-2.2999999999999998</v>
      </c>
      <c r="F1231">
        <v>-7</v>
      </c>
      <c r="G1231">
        <v>-3.8</v>
      </c>
    </row>
    <row r="1232" spans="1:7" x14ac:dyDescent="0.25">
      <c r="A1232" s="1">
        <v>39904</v>
      </c>
      <c r="B1232" t="s">
        <v>55</v>
      </c>
      <c r="C1232" t="s">
        <v>1</v>
      </c>
      <c r="D1232">
        <v>95.357690000000005</v>
      </c>
      <c r="E1232">
        <v>-9.3000000000000007</v>
      </c>
      <c r="F1232">
        <v>-7.4</v>
      </c>
      <c r="G1232">
        <v>3.3</v>
      </c>
    </row>
    <row r="1233" spans="1:7" x14ac:dyDescent="0.25">
      <c r="A1233" s="1">
        <v>39904</v>
      </c>
      <c r="B1233" t="s">
        <v>55</v>
      </c>
      <c r="C1233" t="s">
        <v>2</v>
      </c>
      <c r="D1233">
        <v>86.571190000000001</v>
      </c>
      <c r="E1233">
        <v>-7.6</v>
      </c>
      <c r="F1233">
        <v>-6.9</v>
      </c>
      <c r="G1233">
        <v>1.4</v>
      </c>
    </row>
    <row r="1234" spans="1:7" x14ac:dyDescent="0.25">
      <c r="A1234" s="1">
        <v>39904</v>
      </c>
      <c r="B1234" t="s">
        <v>56</v>
      </c>
      <c r="C1234" t="s">
        <v>1</v>
      </c>
      <c r="D1234">
        <v>92.581980000000001</v>
      </c>
      <c r="E1234">
        <v>-27.9</v>
      </c>
      <c r="F1234">
        <v>-30</v>
      </c>
      <c r="G1234">
        <v>-9.5</v>
      </c>
    </row>
    <row r="1235" spans="1:7" x14ac:dyDescent="0.25">
      <c r="A1235" s="1">
        <v>39904</v>
      </c>
      <c r="B1235" t="s">
        <v>56</v>
      </c>
      <c r="C1235" t="s">
        <v>2</v>
      </c>
      <c r="D1235" t="s">
        <v>49</v>
      </c>
      <c r="E1235" t="s">
        <v>49</v>
      </c>
      <c r="F1235" t="s">
        <v>49</v>
      </c>
      <c r="G1235" t="s">
        <v>49</v>
      </c>
    </row>
    <row r="1236" spans="1:7" x14ac:dyDescent="0.25">
      <c r="A1236" s="1">
        <v>39934</v>
      </c>
      <c r="B1236" t="s">
        <v>50</v>
      </c>
      <c r="C1236" t="s">
        <v>1</v>
      </c>
      <c r="D1236">
        <v>106.35166</v>
      </c>
      <c r="E1236">
        <v>-10.9</v>
      </c>
      <c r="F1236">
        <v>-13.5</v>
      </c>
      <c r="G1236">
        <v>-4.9000000000000004</v>
      </c>
    </row>
    <row r="1237" spans="1:7" x14ac:dyDescent="0.25">
      <c r="A1237" s="1">
        <v>39934</v>
      </c>
      <c r="B1237" t="s">
        <v>50</v>
      </c>
      <c r="C1237" t="s">
        <v>2</v>
      </c>
      <c r="D1237">
        <v>128.05346</v>
      </c>
      <c r="E1237">
        <v>-30</v>
      </c>
      <c r="F1237">
        <v>-31.5</v>
      </c>
      <c r="G1237">
        <v>-14.5</v>
      </c>
    </row>
    <row r="1238" spans="1:7" x14ac:dyDescent="0.25">
      <c r="A1238" s="1">
        <v>39934</v>
      </c>
      <c r="B1238" t="s">
        <v>51</v>
      </c>
      <c r="C1238" t="s">
        <v>1</v>
      </c>
      <c r="D1238">
        <v>98.930179999999993</v>
      </c>
      <c r="E1238">
        <v>-14.3</v>
      </c>
      <c r="F1238">
        <v>-14.7</v>
      </c>
      <c r="G1238">
        <v>-4.9000000000000004</v>
      </c>
    </row>
    <row r="1239" spans="1:7" x14ac:dyDescent="0.25">
      <c r="A1239" s="1">
        <v>39934</v>
      </c>
      <c r="B1239" t="s">
        <v>51</v>
      </c>
      <c r="C1239" t="s">
        <v>2</v>
      </c>
      <c r="D1239">
        <v>131.67752999999999</v>
      </c>
      <c r="E1239">
        <v>-49.1</v>
      </c>
      <c r="F1239">
        <v>-51.2</v>
      </c>
      <c r="G1239">
        <v>-19.2</v>
      </c>
    </row>
    <row r="1240" spans="1:7" x14ac:dyDescent="0.25">
      <c r="A1240" s="1">
        <v>39934</v>
      </c>
      <c r="B1240" t="s">
        <v>52</v>
      </c>
      <c r="C1240" t="s">
        <v>1</v>
      </c>
      <c r="D1240">
        <v>106.8575</v>
      </c>
      <c r="E1240">
        <v>-10.7</v>
      </c>
      <c r="F1240">
        <v>-13.4</v>
      </c>
      <c r="G1240">
        <v>-4.9000000000000004</v>
      </c>
    </row>
    <row r="1241" spans="1:7" x14ac:dyDescent="0.25">
      <c r="A1241" s="1">
        <v>39934</v>
      </c>
      <c r="B1241" t="s">
        <v>52</v>
      </c>
      <c r="C1241" t="s">
        <v>2</v>
      </c>
      <c r="D1241">
        <v>113.13334999999999</v>
      </c>
      <c r="E1241">
        <v>-20.100000000000001</v>
      </c>
      <c r="F1241">
        <v>-22</v>
      </c>
      <c r="G1241">
        <v>-12.2</v>
      </c>
    </row>
    <row r="1242" spans="1:7" x14ac:dyDescent="0.25">
      <c r="A1242" s="1">
        <v>39934</v>
      </c>
      <c r="B1242" t="s">
        <v>53</v>
      </c>
      <c r="C1242" t="s">
        <v>1</v>
      </c>
      <c r="D1242">
        <v>105.10437</v>
      </c>
      <c r="E1242">
        <v>-2.1</v>
      </c>
      <c r="F1242">
        <v>-2.4</v>
      </c>
      <c r="G1242">
        <v>-1.5</v>
      </c>
    </row>
    <row r="1243" spans="1:7" x14ac:dyDescent="0.25">
      <c r="A1243" s="1">
        <v>39934</v>
      </c>
      <c r="B1243" t="s">
        <v>53</v>
      </c>
      <c r="C1243" t="s">
        <v>2</v>
      </c>
      <c r="D1243">
        <v>73.679010000000005</v>
      </c>
      <c r="E1243">
        <v>-7.5</v>
      </c>
      <c r="F1243">
        <v>-4.5</v>
      </c>
      <c r="G1243">
        <v>-5.8</v>
      </c>
    </row>
    <row r="1244" spans="1:7" x14ac:dyDescent="0.25">
      <c r="A1244" s="1">
        <v>39934</v>
      </c>
      <c r="B1244" t="s">
        <v>54</v>
      </c>
      <c r="C1244" t="s">
        <v>1</v>
      </c>
      <c r="D1244">
        <v>81.439329999999998</v>
      </c>
      <c r="E1244">
        <v>-5.4</v>
      </c>
      <c r="F1244">
        <v>-5.6</v>
      </c>
      <c r="G1244">
        <v>0.1</v>
      </c>
    </row>
    <row r="1245" spans="1:7" x14ac:dyDescent="0.25">
      <c r="A1245" s="1">
        <v>39934</v>
      </c>
      <c r="B1245" t="s">
        <v>54</v>
      </c>
      <c r="C1245" t="s">
        <v>2</v>
      </c>
      <c r="D1245">
        <v>108.85709</v>
      </c>
      <c r="E1245">
        <v>-8.1</v>
      </c>
      <c r="F1245">
        <v>-7.3</v>
      </c>
      <c r="G1245">
        <v>-6.1</v>
      </c>
    </row>
    <row r="1246" spans="1:7" x14ac:dyDescent="0.25">
      <c r="A1246" s="1">
        <v>39934</v>
      </c>
      <c r="B1246" t="s">
        <v>55</v>
      </c>
      <c r="C1246" t="s">
        <v>1</v>
      </c>
      <c r="D1246">
        <v>102.23324</v>
      </c>
      <c r="E1246">
        <v>-5.3</v>
      </c>
      <c r="F1246">
        <v>-6.9</v>
      </c>
      <c r="G1246">
        <v>2.2999999999999998</v>
      </c>
    </row>
    <row r="1247" spans="1:7" x14ac:dyDescent="0.25">
      <c r="A1247" s="1">
        <v>39934</v>
      </c>
      <c r="B1247" t="s">
        <v>55</v>
      </c>
      <c r="C1247" t="s">
        <v>2</v>
      </c>
      <c r="D1247">
        <v>93.098960000000005</v>
      </c>
      <c r="E1247">
        <v>-8.4</v>
      </c>
      <c r="F1247">
        <v>-7.2</v>
      </c>
      <c r="G1247">
        <v>0.5</v>
      </c>
    </row>
    <row r="1248" spans="1:7" x14ac:dyDescent="0.25">
      <c r="A1248" s="1">
        <v>39934</v>
      </c>
      <c r="B1248" t="s">
        <v>56</v>
      </c>
      <c r="C1248" t="s">
        <v>1</v>
      </c>
      <c r="D1248">
        <v>98.397919999999999</v>
      </c>
      <c r="E1248">
        <v>-24.4</v>
      </c>
      <c r="F1248">
        <v>-28.9</v>
      </c>
      <c r="G1248">
        <v>-11.9</v>
      </c>
    </row>
    <row r="1249" spans="1:7" x14ac:dyDescent="0.25">
      <c r="A1249" s="1">
        <v>39934</v>
      </c>
      <c r="B1249" t="s">
        <v>56</v>
      </c>
      <c r="C1249" t="s">
        <v>2</v>
      </c>
      <c r="D1249" t="s">
        <v>49</v>
      </c>
      <c r="E1249" t="s">
        <v>49</v>
      </c>
      <c r="F1249" t="s">
        <v>49</v>
      </c>
      <c r="G1249" t="s">
        <v>49</v>
      </c>
    </row>
    <row r="1250" spans="1:7" x14ac:dyDescent="0.25">
      <c r="A1250" s="1">
        <v>39965</v>
      </c>
      <c r="B1250" t="s">
        <v>50</v>
      </c>
      <c r="C1250" t="s">
        <v>1</v>
      </c>
      <c r="D1250">
        <v>107.43047</v>
      </c>
      <c r="E1250">
        <v>-10.7</v>
      </c>
      <c r="F1250">
        <v>-13</v>
      </c>
      <c r="G1250">
        <v>-6.4</v>
      </c>
    </row>
    <row r="1251" spans="1:7" x14ac:dyDescent="0.25">
      <c r="A1251" s="1">
        <v>39965</v>
      </c>
      <c r="B1251" t="s">
        <v>50</v>
      </c>
      <c r="C1251" t="s">
        <v>2</v>
      </c>
      <c r="D1251">
        <v>130.17182</v>
      </c>
      <c r="E1251">
        <v>-23.5</v>
      </c>
      <c r="F1251">
        <v>-30.1</v>
      </c>
      <c r="G1251">
        <v>-17.2</v>
      </c>
    </row>
    <row r="1252" spans="1:7" x14ac:dyDescent="0.25">
      <c r="A1252" s="1">
        <v>39965</v>
      </c>
      <c r="B1252" t="s">
        <v>51</v>
      </c>
      <c r="C1252" t="s">
        <v>1</v>
      </c>
      <c r="D1252">
        <v>103.26649</v>
      </c>
      <c r="E1252">
        <v>-9.5</v>
      </c>
      <c r="F1252">
        <v>-13.8</v>
      </c>
      <c r="G1252">
        <v>-6.3</v>
      </c>
    </row>
    <row r="1253" spans="1:7" x14ac:dyDescent="0.25">
      <c r="A1253" s="1">
        <v>39965</v>
      </c>
      <c r="B1253" t="s">
        <v>51</v>
      </c>
      <c r="C1253" t="s">
        <v>2</v>
      </c>
      <c r="D1253">
        <v>129.43029000000001</v>
      </c>
      <c r="E1253">
        <v>-47</v>
      </c>
      <c r="F1253">
        <v>-50.5</v>
      </c>
      <c r="G1253">
        <v>-24.2</v>
      </c>
    </row>
    <row r="1254" spans="1:7" x14ac:dyDescent="0.25">
      <c r="A1254" s="1">
        <v>39965</v>
      </c>
      <c r="B1254" t="s">
        <v>52</v>
      </c>
      <c r="C1254" t="s">
        <v>1</v>
      </c>
      <c r="D1254">
        <v>107.73128</v>
      </c>
      <c r="E1254">
        <v>-10.8</v>
      </c>
      <c r="F1254">
        <v>-13</v>
      </c>
      <c r="G1254">
        <v>-6.4</v>
      </c>
    </row>
    <row r="1255" spans="1:7" x14ac:dyDescent="0.25">
      <c r="A1255" s="1">
        <v>39965</v>
      </c>
      <c r="B1255" t="s">
        <v>52</v>
      </c>
      <c r="C1255" t="s">
        <v>2</v>
      </c>
      <c r="D1255">
        <v>116.25984</v>
      </c>
      <c r="E1255">
        <v>-11</v>
      </c>
      <c r="F1255">
        <v>-20.3</v>
      </c>
      <c r="G1255">
        <v>-13.9</v>
      </c>
    </row>
    <row r="1256" spans="1:7" x14ac:dyDescent="0.25">
      <c r="A1256" s="1">
        <v>39965</v>
      </c>
      <c r="B1256" t="s">
        <v>53</v>
      </c>
      <c r="C1256" t="s">
        <v>1</v>
      </c>
      <c r="D1256">
        <v>106.49805000000001</v>
      </c>
      <c r="E1256">
        <v>-2.2999999999999998</v>
      </c>
      <c r="F1256">
        <v>-2.4</v>
      </c>
      <c r="G1256">
        <v>-1.7</v>
      </c>
    </row>
    <row r="1257" spans="1:7" x14ac:dyDescent="0.25">
      <c r="A1257" s="1">
        <v>39965</v>
      </c>
      <c r="B1257" t="s">
        <v>53</v>
      </c>
      <c r="C1257" t="s">
        <v>2</v>
      </c>
      <c r="D1257">
        <v>42.986730000000001</v>
      </c>
      <c r="E1257">
        <v>-44.4</v>
      </c>
      <c r="F1257">
        <v>-10.9</v>
      </c>
      <c r="G1257">
        <v>-10</v>
      </c>
    </row>
    <row r="1258" spans="1:7" x14ac:dyDescent="0.25">
      <c r="A1258" s="1">
        <v>39965</v>
      </c>
      <c r="B1258" t="s">
        <v>54</v>
      </c>
      <c r="C1258" t="s">
        <v>1</v>
      </c>
      <c r="D1258">
        <v>81.066749999999999</v>
      </c>
      <c r="E1258">
        <v>-4.9000000000000004</v>
      </c>
      <c r="F1258">
        <v>-5.5</v>
      </c>
      <c r="G1258">
        <v>-0.8</v>
      </c>
    </row>
    <row r="1259" spans="1:7" x14ac:dyDescent="0.25">
      <c r="A1259" s="1">
        <v>39965</v>
      </c>
      <c r="B1259" t="s">
        <v>54</v>
      </c>
      <c r="C1259" t="s">
        <v>2</v>
      </c>
      <c r="D1259">
        <v>109.30036</v>
      </c>
      <c r="E1259">
        <v>12.2</v>
      </c>
      <c r="F1259">
        <v>-4.3</v>
      </c>
      <c r="G1259">
        <v>-4.0999999999999996</v>
      </c>
    </row>
    <row r="1260" spans="1:7" x14ac:dyDescent="0.25">
      <c r="A1260" s="1">
        <v>39965</v>
      </c>
      <c r="B1260" t="s">
        <v>55</v>
      </c>
      <c r="C1260" t="s">
        <v>1</v>
      </c>
      <c r="D1260">
        <v>101.39274</v>
      </c>
      <c r="E1260">
        <v>-8.5</v>
      </c>
      <c r="F1260">
        <v>-7.2</v>
      </c>
      <c r="G1260">
        <v>0.7</v>
      </c>
    </row>
    <row r="1261" spans="1:7" x14ac:dyDescent="0.25">
      <c r="A1261" s="1">
        <v>39965</v>
      </c>
      <c r="B1261" t="s">
        <v>55</v>
      </c>
      <c r="C1261" t="s">
        <v>2</v>
      </c>
      <c r="D1261">
        <v>90.701830000000001</v>
      </c>
      <c r="E1261">
        <v>-9.6</v>
      </c>
      <c r="F1261">
        <v>-7.7</v>
      </c>
      <c r="G1261">
        <v>-0.7</v>
      </c>
    </row>
    <row r="1262" spans="1:7" x14ac:dyDescent="0.25">
      <c r="A1262" s="1">
        <v>39965</v>
      </c>
      <c r="B1262" t="s">
        <v>56</v>
      </c>
      <c r="C1262" t="s">
        <v>1</v>
      </c>
      <c r="D1262">
        <v>100.58065000000001</v>
      </c>
      <c r="E1262">
        <v>-22.7</v>
      </c>
      <c r="F1262">
        <v>-27.8</v>
      </c>
      <c r="G1262">
        <v>-14.4</v>
      </c>
    </row>
    <row r="1263" spans="1:7" x14ac:dyDescent="0.25">
      <c r="A1263" s="1">
        <v>39965</v>
      </c>
      <c r="B1263" t="s">
        <v>56</v>
      </c>
      <c r="C1263" t="s">
        <v>2</v>
      </c>
      <c r="D1263" t="s">
        <v>49</v>
      </c>
      <c r="E1263" t="s">
        <v>49</v>
      </c>
      <c r="F1263" t="s">
        <v>49</v>
      </c>
      <c r="G1263" t="s">
        <v>49</v>
      </c>
    </row>
    <row r="1264" spans="1:7" x14ac:dyDescent="0.25">
      <c r="A1264" s="1">
        <v>39995</v>
      </c>
      <c r="B1264" t="s">
        <v>50</v>
      </c>
      <c r="C1264" t="s">
        <v>1</v>
      </c>
      <c r="D1264">
        <v>113.86257000000001</v>
      </c>
      <c r="E1264">
        <v>-9.9</v>
      </c>
      <c r="F1264">
        <v>-12.5</v>
      </c>
      <c r="G1264">
        <v>-7.9</v>
      </c>
    </row>
    <row r="1265" spans="1:7" x14ac:dyDescent="0.25">
      <c r="A1265" s="1">
        <v>39995</v>
      </c>
      <c r="B1265" t="s">
        <v>50</v>
      </c>
      <c r="C1265" t="s">
        <v>2</v>
      </c>
      <c r="D1265">
        <v>149.49062000000001</v>
      </c>
      <c r="E1265">
        <v>-19.600000000000001</v>
      </c>
      <c r="F1265">
        <v>-28.5</v>
      </c>
      <c r="G1265">
        <v>-20</v>
      </c>
    </row>
    <row r="1266" spans="1:7" x14ac:dyDescent="0.25">
      <c r="A1266" s="1">
        <v>39995</v>
      </c>
      <c r="B1266" t="s">
        <v>51</v>
      </c>
      <c r="C1266" t="s">
        <v>1</v>
      </c>
      <c r="D1266">
        <v>108.41943000000001</v>
      </c>
      <c r="E1266">
        <v>-10.3</v>
      </c>
      <c r="F1266">
        <v>-13.2</v>
      </c>
      <c r="G1266">
        <v>-7.9</v>
      </c>
    </row>
    <row r="1267" spans="1:7" x14ac:dyDescent="0.25">
      <c r="A1267" s="1">
        <v>39995</v>
      </c>
      <c r="B1267" t="s">
        <v>51</v>
      </c>
      <c r="C1267" t="s">
        <v>2</v>
      </c>
      <c r="D1267">
        <v>168.53183999999999</v>
      </c>
      <c r="E1267">
        <v>-34.9</v>
      </c>
      <c r="F1267">
        <v>-48</v>
      </c>
      <c r="G1267">
        <v>-28.6</v>
      </c>
    </row>
    <row r="1268" spans="1:7" x14ac:dyDescent="0.25">
      <c r="A1268" s="1">
        <v>39995</v>
      </c>
      <c r="B1268" t="s">
        <v>52</v>
      </c>
      <c r="C1268" t="s">
        <v>1</v>
      </c>
      <c r="D1268">
        <v>114.24633</v>
      </c>
      <c r="E1268">
        <v>-9.9</v>
      </c>
      <c r="F1268">
        <v>-12.5</v>
      </c>
      <c r="G1268">
        <v>-7.9</v>
      </c>
    </row>
    <row r="1269" spans="1:7" x14ac:dyDescent="0.25">
      <c r="A1269" s="1">
        <v>39995</v>
      </c>
      <c r="B1269" t="s">
        <v>52</v>
      </c>
      <c r="C1269" t="s">
        <v>2</v>
      </c>
      <c r="D1269">
        <v>127.873</v>
      </c>
      <c r="E1269">
        <v>-11.9</v>
      </c>
      <c r="F1269">
        <v>-19</v>
      </c>
      <c r="G1269">
        <v>-16</v>
      </c>
    </row>
    <row r="1270" spans="1:7" x14ac:dyDescent="0.25">
      <c r="A1270" s="1">
        <v>39995</v>
      </c>
      <c r="B1270" t="s">
        <v>53</v>
      </c>
      <c r="C1270" t="s">
        <v>1</v>
      </c>
      <c r="D1270">
        <v>114.28703</v>
      </c>
      <c r="E1270">
        <v>-3.1</v>
      </c>
      <c r="F1270">
        <v>-2.5</v>
      </c>
      <c r="G1270">
        <v>-2.2999999999999998</v>
      </c>
    </row>
    <row r="1271" spans="1:7" x14ac:dyDescent="0.25">
      <c r="A1271" s="1">
        <v>39995</v>
      </c>
      <c r="B1271" t="s">
        <v>53</v>
      </c>
      <c r="C1271" t="s">
        <v>2</v>
      </c>
      <c r="D1271">
        <v>61.039830000000002</v>
      </c>
      <c r="E1271">
        <v>-20.3</v>
      </c>
      <c r="F1271">
        <v>-12.2</v>
      </c>
      <c r="G1271">
        <v>-10.9</v>
      </c>
    </row>
    <row r="1272" spans="1:7" x14ac:dyDescent="0.25">
      <c r="A1272" s="1">
        <v>39995</v>
      </c>
      <c r="B1272" t="s">
        <v>54</v>
      </c>
      <c r="C1272" t="s">
        <v>1</v>
      </c>
      <c r="D1272">
        <v>85.628290000000007</v>
      </c>
      <c r="E1272">
        <v>-2.6</v>
      </c>
      <c r="F1272">
        <v>-5.0999999999999996</v>
      </c>
      <c r="G1272">
        <v>-1.6</v>
      </c>
    </row>
    <row r="1273" spans="1:7" x14ac:dyDescent="0.25">
      <c r="A1273" s="1">
        <v>39995</v>
      </c>
      <c r="B1273" t="s">
        <v>54</v>
      </c>
      <c r="C1273" t="s">
        <v>2</v>
      </c>
      <c r="D1273">
        <v>124.03309</v>
      </c>
      <c r="E1273">
        <v>7</v>
      </c>
      <c r="F1273">
        <v>-2.6</v>
      </c>
      <c r="G1273">
        <v>-3.4</v>
      </c>
    </row>
    <row r="1274" spans="1:7" x14ac:dyDescent="0.25">
      <c r="A1274" s="1">
        <v>39995</v>
      </c>
      <c r="B1274" t="s">
        <v>55</v>
      </c>
      <c r="C1274" t="s">
        <v>1</v>
      </c>
      <c r="D1274">
        <v>111.19313</v>
      </c>
      <c r="E1274">
        <v>-4.8</v>
      </c>
      <c r="F1274">
        <v>-6.8</v>
      </c>
      <c r="G1274">
        <v>-0.7</v>
      </c>
    </row>
    <row r="1275" spans="1:7" x14ac:dyDescent="0.25">
      <c r="A1275" s="1">
        <v>39995</v>
      </c>
      <c r="B1275" t="s">
        <v>55</v>
      </c>
      <c r="C1275" t="s">
        <v>2</v>
      </c>
      <c r="D1275">
        <v>99.509110000000007</v>
      </c>
      <c r="E1275">
        <v>1.9</v>
      </c>
      <c r="F1275">
        <v>-6.3</v>
      </c>
      <c r="G1275">
        <v>-0.5</v>
      </c>
    </row>
    <row r="1276" spans="1:7" x14ac:dyDescent="0.25">
      <c r="A1276" s="1">
        <v>39995</v>
      </c>
      <c r="B1276" t="s">
        <v>56</v>
      </c>
      <c r="C1276" t="s">
        <v>1</v>
      </c>
      <c r="D1276">
        <v>109.79106</v>
      </c>
      <c r="E1276">
        <v>-19.600000000000001</v>
      </c>
      <c r="F1276">
        <v>-26.6</v>
      </c>
      <c r="G1276">
        <v>-16.899999999999999</v>
      </c>
    </row>
    <row r="1277" spans="1:7" x14ac:dyDescent="0.25">
      <c r="A1277" s="1">
        <v>39995</v>
      </c>
      <c r="B1277" t="s">
        <v>56</v>
      </c>
      <c r="C1277" t="s">
        <v>2</v>
      </c>
      <c r="D1277" t="s">
        <v>49</v>
      </c>
      <c r="E1277" t="s">
        <v>49</v>
      </c>
      <c r="F1277" t="s">
        <v>49</v>
      </c>
      <c r="G1277" t="s">
        <v>49</v>
      </c>
    </row>
    <row r="1278" spans="1:7" x14ac:dyDescent="0.25">
      <c r="A1278" s="1">
        <v>40026</v>
      </c>
      <c r="B1278" t="s">
        <v>50</v>
      </c>
      <c r="C1278" t="s">
        <v>1</v>
      </c>
      <c r="D1278">
        <v>116.10422</v>
      </c>
      <c r="E1278">
        <v>-6.8</v>
      </c>
      <c r="F1278">
        <v>-11.8</v>
      </c>
      <c r="G1278">
        <v>-8.6999999999999993</v>
      </c>
    </row>
    <row r="1279" spans="1:7" x14ac:dyDescent="0.25">
      <c r="A1279" s="1">
        <v>40026</v>
      </c>
      <c r="B1279" t="s">
        <v>50</v>
      </c>
      <c r="C1279" t="s">
        <v>2</v>
      </c>
      <c r="D1279">
        <v>167.30427</v>
      </c>
      <c r="E1279">
        <v>-10.9</v>
      </c>
      <c r="F1279">
        <v>-26.2</v>
      </c>
      <c r="G1279">
        <v>-21.5</v>
      </c>
    </row>
    <row r="1280" spans="1:7" x14ac:dyDescent="0.25">
      <c r="A1280" s="1">
        <v>40026</v>
      </c>
      <c r="B1280" t="s">
        <v>51</v>
      </c>
      <c r="C1280" t="s">
        <v>1</v>
      </c>
      <c r="D1280">
        <v>108.19334000000001</v>
      </c>
      <c r="E1280">
        <v>-10.3</v>
      </c>
      <c r="F1280">
        <v>-12.8</v>
      </c>
      <c r="G1280">
        <v>-9.5</v>
      </c>
    </row>
    <row r="1281" spans="1:7" x14ac:dyDescent="0.25">
      <c r="A1281" s="1">
        <v>40026</v>
      </c>
      <c r="B1281" t="s">
        <v>51</v>
      </c>
      <c r="C1281" t="s">
        <v>2</v>
      </c>
      <c r="D1281">
        <v>190.99833000000001</v>
      </c>
      <c r="E1281">
        <v>-26.4</v>
      </c>
      <c r="F1281">
        <v>-45.1</v>
      </c>
      <c r="G1281">
        <v>-32</v>
      </c>
    </row>
    <row r="1282" spans="1:7" x14ac:dyDescent="0.25">
      <c r="A1282" s="1">
        <v>40026</v>
      </c>
      <c r="B1282" t="s">
        <v>52</v>
      </c>
      <c r="C1282" t="s">
        <v>1</v>
      </c>
      <c r="D1282">
        <v>116.64439</v>
      </c>
      <c r="E1282">
        <v>-6.6</v>
      </c>
      <c r="F1282">
        <v>-11.7</v>
      </c>
      <c r="G1282">
        <v>-8.6999999999999993</v>
      </c>
    </row>
    <row r="1283" spans="1:7" x14ac:dyDescent="0.25">
      <c r="A1283" s="1">
        <v>40026</v>
      </c>
      <c r="B1283" t="s">
        <v>52</v>
      </c>
      <c r="C1283" t="s">
        <v>2</v>
      </c>
      <c r="D1283">
        <v>142.43466000000001</v>
      </c>
      <c r="E1283">
        <v>-3.2</v>
      </c>
      <c r="F1283">
        <v>-16.899999999999999</v>
      </c>
      <c r="G1283">
        <v>-16.5</v>
      </c>
    </row>
    <row r="1284" spans="1:7" x14ac:dyDescent="0.25">
      <c r="A1284" s="1">
        <v>40026</v>
      </c>
      <c r="B1284" t="s">
        <v>53</v>
      </c>
      <c r="C1284" t="s">
        <v>1</v>
      </c>
      <c r="D1284">
        <v>114.66096</v>
      </c>
      <c r="E1284">
        <v>0.4</v>
      </c>
      <c r="F1284">
        <v>-2.1</v>
      </c>
      <c r="G1284">
        <v>-1.6</v>
      </c>
    </row>
    <row r="1285" spans="1:7" x14ac:dyDescent="0.25">
      <c r="A1285" s="1">
        <v>40026</v>
      </c>
      <c r="B1285" t="s">
        <v>53</v>
      </c>
      <c r="C1285" t="s">
        <v>2</v>
      </c>
      <c r="D1285">
        <v>89.193899999999999</v>
      </c>
      <c r="E1285">
        <v>6.4</v>
      </c>
      <c r="F1285">
        <v>-9.8000000000000007</v>
      </c>
      <c r="G1285">
        <v>-9.6</v>
      </c>
    </row>
    <row r="1286" spans="1:7" x14ac:dyDescent="0.25">
      <c r="A1286" s="1">
        <v>40026</v>
      </c>
      <c r="B1286" t="s">
        <v>54</v>
      </c>
      <c r="C1286" t="s">
        <v>1</v>
      </c>
      <c r="D1286">
        <v>85.423580000000001</v>
      </c>
      <c r="E1286">
        <v>1.6</v>
      </c>
      <c r="F1286">
        <v>-4.2</v>
      </c>
      <c r="G1286">
        <v>-1.7</v>
      </c>
    </row>
    <row r="1287" spans="1:7" x14ac:dyDescent="0.25">
      <c r="A1287" s="1">
        <v>40026</v>
      </c>
      <c r="B1287" t="s">
        <v>54</v>
      </c>
      <c r="C1287" t="s">
        <v>2</v>
      </c>
      <c r="D1287">
        <v>119.55631</v>
      </c>
      <c r="E1287">
        <v>3.6</v>
      </c>
      <c r="F1287">
        <v>-1.8</v>
      </c>
      <c r="G1287">
        <v>-3.1</v>
      </c>
    </row>
    <row r="1288" spans="1:7" x14ac:dyDescent="0.25">
      <c r="A1288" s="1">
        <v>40026</v>
      </c>
      <c r="B1288" t="s">
        <v>55</v>
      </c>
      <c r="C1288" t="s">
        <v>1</v>
      </c>
      <c r="D1288">
        <v>110.57732</v>
      </c>
      <c r="E1288">
        <v>-7.5</v>
      </c>
      <c r="F1288">
        <v>-6.9</v>
      </c>
      <c r="G1288">
        <v>-2.4</v>
      </c>
    </row>
    <row r="1289" spans="1:7" x14ac:dyDescent="0.25">
      <c r="A1289" s="1">
        <v>40026</v>
      </c>
      <c r="B1289" t="s">
        <v>55</v>
      </c>
      <c r="C1289" t="s">
        <v>2</v>
      </c>
      <c r="D1289">
        <v>96.249179999999996</v>
      </c>
      <c r="E1289">
        <v>-16.5</v>
      </c>
      <c r="F1289">
        <v>-7.8</v>
      </c>
      <c r="G1289">
        <v>-2.9</v>
      </c>
    </row>
    <row r="1290" spans="1:7" x14ac:dyDescent="0.25">
      <c r="A1290" s="1">
        <v>40026</v>
      </c>
      <c r="B1290" t="s">
        <v>56</v>
      </c>
      <c r="C1290" t="s">
        <v>1</v>
      </c>
      <c r="D1290">
        <v>114.23565000000001</v>
      </c>
      <c r="E1290">
        <v>-16.100000000000001</v>
      </c>
      <c r="F1290">
        <v>-25.2</v>
      </c>
      <c r="G1290">
        <v>-18.8</v>
      </c>
    </row>
    <row r="1291" spans="1:7" x14ac:dyDescent="0.25">
      <c r="A1291" s="1">
        <v>40026</v>
      </c>
      <c r="B1291" t="s">
        <v>56</v>
      </c>
      <c r="C1291" t="s">
        <v>2</v>
      </c>
      <c r="D1291" t="s">
        <v>49</v>
      </c>
      <c r="E1291" t="s">
        <v>49</v>
      </c>
      <c r="F1291" t="s">
        <v>49</v>
      </c>
      <c r="G1291" t="s">
        <v>49</v>
      </c>
    </row>
    <row r="1292" spans="1:7" x14ac:dyDescent="0.25">
      <c r="A1292" s="1">
        <v>40057</v>
      </c>
      <c r="B1292" t="s">
        <v>50</v>
      </c>
      <c r="C1292" t="s">
        <v>1</v>
      </c>
      <c r="D1292">
        <v>115.87900999999999</v>
      </c>
      <c r="E1292">
        <v>-7.3</v>
      </c>
      <c r="F1292">
        <v>-11.3</v>
      </c>
      <c r="G1292">
        <v>-10</v>
      </c>
    </row>
    <row r="1293" spans="1:7" x14ac:dyDescent="0.25">
      <c r="A1293" s="1">
        <v>40057</v>
      </c>
      <c r="B1293" t="s">
        <v>50</v>
      </c>
      <c r="C1293" t="s">
        <v>2</v>
      </c>
      <c r="D1293">
        <v>162.72408999999999</v>
      </c>
      <c r="E1293">
        <v>-7.4</v>
      </c>
      <c r="F1293">
        <v>-24.1</v>
      </c>
      <c r="G1293">
        <v>-23.1</v>
      </c>
    </row>
    <row r="1294" spans="1:7" x14ac:dyDescent="0.25">
      <c r="A1294" s="1">
        <v>40057</v>
      </c>
      <c r="B1294" t="s">
        <v>51</v>
      </c>
      <c r="C1294" t="s">
        <v>1</v>
      </c>
      <c r="D1294">
        <v>104.9037</v>
      </c>
      <c r="E1294">
        <v>-9.4</v>
      </c>
      <c r="F1294">
        <v>-12.5</v>
      </c>
      <c r="G1294">
        <v>-11</v>
      </c>
    </row>
    <row r="1295" spans="1:7" x14ac:dyDescent="0.25">
      <c r="A1295" s="1">
        <v>40057</v>
      </c>
      <c r="B1295" t="s">
        <v>51</v>
      </c>
      <c r="C1295" t="s">
        <v>2</v>
      </c>
      <c r="D1295">
        <v>190.45759000000001</v>
      </c>
      <c r="E1295">
        <v>-25</v>
      </c>
      <c r="F1295">
        <v>-42.7</v>
      </c>
      <c r="G1295">
        <v>-35.200000000000003</v>
      </c>
    </row>
    <row r="1296" spans="1:7" x14ac:dyDescent="0.25">
      <c r="A1296" s="1">
        <v>40057</v>
      </c>
      <c r="B1296" t="s">
        <v>52</v>
      </c>
      <c r="C1296" t="s">
        <v>1</v>
      </c>
      <c r="D1296">
        <v>116.61233</v>
      </c>
      <c r="E1296">
        <v>-7.2</v>
      </c>
      <c r="F1296">
        <v>-11.2</v>
      </c>
      <c r="G1296">
        <v>-10</v>
      </c>
    </row>
    <row r="1297" spans="1:7" x14ac:dyDescent="0.25">
      <c r="A1297" s="1">
        <v>40057</v>
      </c>
      <c r="B1297" t="s">
        <v>52</v>
      </c>
      <c r="C1297" t="s">
        <v>2</v>
      </c>
      <c r="D1297">
        <v>137.20593</v>
      </c>
      <c r="E1297">
        <v>2</v>
      </c>
      <c r="F1297">
        <v>-14.8</v>
      </c>
      <c r="G1297">
        <v>-17.3</v>
      </c>
    </row>
    <row r="1298" spans="1:7" x14ac:dyDescent="0.25">
      <c r="A1298" s="1">
        <v>40057</v>
      </c>
      <c r="B1298" t="s">
        <v>53</v>
      </c>
      <c r="C1298" t="s">
        <v>1</v>
      </c>
      <c r="D1298">
        <v>113.38316</v>
      </c>
      <c r="E1298">
        <v>-2.8</v>
      </c>
      <c r="F1298">
        <v>-2.2000000000000002</v>
      </c>
      <c r="G1298">
        <v>-1.9</v>
      </c>
    </row>
    <row r="1299" spans="1:7" x14ac:dyDescent="0.25">
      <c r="A1299" s="1">
        <v>40057</v>
      </c>
      <c r="B1299" t="s">
        <v>53</v>
      </c>
      <c r="C1299" t="s">
        <v>2</v>
      </c>
      <c r="D1299">
        <v>91.152569999999997</v>
      </c>
      <c r="E1299">
        <v>34.200000000000003</v>
      </c>
      <c r="F1299">
        <v>-5.6</v>
      </c>
      <c r="G1299">
        <v>-7.9</v>
      </c>
    </row>
    <row r="1300" spans="1:7" x14ac:dyDescent="0.25">
      <c r="A1300" s="1">
        <v>40057</v>
      </c>
      <c r="B1300" t="s">
        <v>54</v>
      </c>
      <c r="C1300" t="s">
        <v>1</v>
      </c>
      <c r="D1300">
        <v>84.633009999999999</v>
      </c>
      <c r="E1300">
        <v>0</v>
      </c>
      <c r="F1300">
        <v>-3.7</v>
      </c>
      <c r="G1300">
        <v>-2.8</v>
      </c>
    </row>
    <row r="1301" spans="1:7" x14ac:dyDescent="0.25">
      <c r="A1301" s="1">
        <v>40057</v>
      </c>
      <c r="B1301" t="s">
        <v>54</v>
      </c>
      <c r="C1301" t="s">
        <v>2</v>
      </c>
      <c r="D1301">
        <v>115.49242</v>
      </c>
      <c r="E1301">
        <v>6.8</v>
      </c>
      <c r="F1301">
        <v>-0.8</v>
      </c>
      <c r="G1301">
        <v>-4.3</v>
      </c>
    </row>
    <row r="1302" spans="1:7" x14ac:dyDescent="0.25">
      <c r="A1302" s="1">
        <v>40057</v>
      </c>
      <c r="B1302" t="s">
        <v>55</v>
      </c>
      <c r="C1302" t="s">
        <v>1</v>
      </c>
      <c r="D1302">
        <v>108.76206000000001</v>
      </c>
      <c r="E1302">
        <v>-7.7</v>
      </c>
      <c r="F1302">
        <v>-7</v>
      </c>
      <c r="G1302">
        <v>-4.5</v>
      </c>
    </row>
    <row r="1303" spans="1:7" x14ac:dyDescent="0.25">
      <c r="A1303" s="1">
        <v>40057</v>
      </c>
      <c r="B1303" t="s">
        <v>55</v>
      </c>
      <c r="C1303" t="s">
        <v>2</v>
      </c>
      <c r="D1303">
        <v>96.408280000000005</v>
      </c>
      <c r="E1303">
        <v>-16.2</v>
      </c>
      <c r="F1303">
        <v>-8.8000000000000007</v>
      </c>
      <c r="G1303">
        <v>-5.8</v>
      </c>
    </row>
    <row r="1304" spans="1:7" x14ac:dyDescent="0.25">
      <c r="A1304" s="1">
        <v>40057</v>
      </c>
      <c r="B1304" t="s">
        <v>56</v>
      </c>
      <c r="C1304" t="s">
        <v>1</v>
      </c>
      <c r="D1304">
        <v>115.34511000000001</v>
      </c>
      <c r="E1304">
        <v>-12.2</v>
      </c>
      <c r="F1304">
        <v>-23.8</v>
      </c>
      <c r="G1304">
        <v>-20.3</v>
      </c>
    </row>
    <row r="1305" spans="1:7" x14ac:dyDescent="0.25">
      <c r="A1305" s="1">
        <v>40057</v>
      </c>
      <c r="B1305" t="s">
        <v>56</v>
      </c>
      <c r="C1305" t="s">
        <v>2</v>
      </c>
      <c r="D1305" t="s">
        <v>49</v>
      </c>
      <c r="E1305" t="s">
        <v>49</v>
      </c>
      <c r="F1305" t="s">
        <v>49</v>
      </c>
      <c r="G1305" t="s">
        <v>49</v>
      </c>
    </row>
    <row r="1306" spans="1:7" x14ac:dyDescent="0.25">
      <c r="A1306" s="1">
        <v>40087</v>
      </c>
      <c r="B1306" t="s">
        <v>50</v>
      </c>
      <c r="C1306" t="s">
        <v>1</v>
      </c>
      <c r="D1306">
        <v>123.07453</v>
      </c>
      <c r="E1306">
        <v>-2.6</v>
      </c>
      <c r="F1306">
        <v>-10.3</v>
      </c>
      <c r="G1306">
        <v>-10.3</v>
      </c>
    </row>
    <row r="1307" spans="1:7" x14ac:dyDescent="0.25">
      <c r="A1307" s="1">
        <v>40087</v>
      </c>
      <c r="B1307" t="s">
        <v>50</v>
      </c>
      <c r="C1307" t="s">
        <v>2</v>
      </c>
      <c r="D1307">
        <v>166.16705999999999</v>
      </c>
      <c r="E1307">
        <v>2.1</v>
      </c>
      <c r="F1307">
        <v>-21.6</v>
      </c>
      <c r="G1307">
        <v>-22.7</v>
      </c>
    </row>
    <row r="1308" spans="1:7" x14ac:dyDescent="0.25">
      <c r="A1308" s="1">
        <v>40087</v>
      </c>
      <c r="B1308" t="s">
        <v>51</v>
      </c>
      <c r="C1308" t="s">
        <v>1</v>
      </c>
      <c r="D1308">
        <v>107.52755000000001</v>
      </c>
      <c r="E1308">
        <v>-7.9</v>
      </c>
      <c r="F1308">
        <v>-12</v>
      </c>
      <c r="G1308">
        <v>-12.2</v>
      </c>
    </row>
    <row r="1309" spans="1:7" x14ac:dyDescent="0.25">
      <c r="A1309" s="1">
        <v>40087</v>
      </c>
      <c r="B1309" t="s">
        <v>51</v>
      </c>
      <c r="C1309" t="s">
        <v>2</v>
      </c>
      <c r="D1309">
        <v>204.09997000000001</v>
      </c>
      <c r="E1309">
        <v>-20.8</v>
      </c>
      <c r="F1309">
        <v>-40.4</v>
      </c>
      <c r="G1309">
        <v>-38</v>
      </c>
    </row>
    <row r="1310" spans="1:7" x14ac:dyDescent="0.25">
      <c r="A1310" s="1">
        <v>40087</v>
      </c>
      <c r="B1310" t="s">
        <v>52</v>
      </c>
      <c r="C1310" t="s">
        <v>1</v>
      </c>
      <c r="D1310">
        <v>124.09869</v>
      </c>
      <c r="E1310">
        <v>-2.2999999999999998</v>
      </c>
      <c r="F1310">
        <v>-10.199999999999999</v>
      </c>
      <c r="G1310">
        <v>-10.199999999999999</v>
      </c>
    </row>
    <row r="1311" spans="1:7" x14ac:dyDescent="0.25">
      <c r="A1311" s="1">
        <v>40087</v>
      </c>
      <c r="B1311" t="s">
        <v>52</v>
      </c>
      <c r="C1311" t="s">
        <v>2</v>
      </c>
      <c r="D1311">
        <v>137.38314</v>
      </c>
      <c r="E1311">
        <v>16.2</v>
      </c>
      <c r="F1311">
        <v>-12.1</v>
      </c>
      <c r="G1311">
        <v>-15.1</v>
      </c>
    </row>
    <row r="1312" spans="1:7" x14ac:dyDescent="0.25">
      <c r="A1312" s="1">
        <v>40087</v>
      </c>
      <c r="B1312" t="s">
        <v>53</v>
      </c>
      <c r="C1312" t="s">
        <v>1</v>
      </c>
      <c r="D1312">
        <v>118.96926999999999</v>
      </c>
      <c r="E1312">
        <v>0.1</v>
      </c>
      <c r="F1312">
        <v>-1.9</v>
      </c>
      <c r="G1312">
        <v>-1.6</v>
      </c>
    </row>
    <row r="1313" spans="1:7" x14ac:dyDescent="0.25">
      <c r="A1313" s="1">
        <v>40087</v>
      </c>
      <c r="B1313" t="s">
        <v>53</v>
      </c>
      <c r="C1313" t="s">
        <v>2</v>
      </c>
      <c r="D1313">
        <v>96.344409999999996</v>
      </c>
      <c r="E1313">
        <v>54.7</v>
      </c>
      <c r="F1313">
        <v>-0.7</v>
      </c>
      <c r="G1313">
        <v>-2.6</v>
      </c>
    </row>
    <row r="1314" spans="1:7" x14ac:dyDescent="0.25">
      <c r="A1314" s="1">
        <v>40087</v>
      </c>
      <c r="B1314" t="s">
        <v>54</v>
      </c>
      <c r="C1314" t="s">
        <v>1</v>
      </c>
      <c r="D1314">
        <v>87.817800000000005</v>
      </c>
      <c r="E1314">
        <v>1.1000000000000001</v>
      </c>
      <c r="F1314">
        <v>-3.2</v>
      </c>
      <c r="G1314">
        <v>-3</v>
      </c>
    </row>
    <row r="1315" spans="1:7" x14ac:dyDescent="0.25">
      <c r="A1315" s="1">
        <v>40087</v>
      </c>
      <c r="B1315" t="s">
        <v>54</v>
      </c>
      <c r="C1315" t="s">
        <v>2</v>
      </c>
      <c r="D1315">
        <v>113.21113</v>
      </c>
      <c r="E1315">
        <v>17.3</v>
      </c>
      <c r="F1315">
        <v>0.8</v>
      </c>
      <c r="G1315">
        <v>-2.6</v>
      </c>
    </row>
    <row r="1316" spans="1:7" x14ac:dyDescent="0.25">
      <c r="A1316" s="1">
        <v>40087</v>
      </c>
      <c r="B1316" t="s">
        <v>55</v>
      </c>
      <c r="C1316" t="s">
        <v>1</v>
      </c>
      <c r="D1316">
        <v>114.95433</v>
      </c>
      <c r="E1316">
        <v>-5.0999999999999996</v>
      </c>
      <c r="F1316">
        <v>-6.8</v>
      </c>
      <c r="G1316">
        <v>-5.8</v>
      </c>
    </row>
    <row r="1317" spans="1:7" x14ac:dyDescent="0.25">
      <c r="A1317" s="1">
        <v>40087</v>
      </c>
      <c r="B1317" t="s">
        <v>55</v>
      </c>
      <c r="C1317" t="s">
        <v>2</v>
      </c>
      <c r="D1317">
        <v>96.820790000000002</v>
      </c>
      <c r="E1317">
        <v>-14.3</v>
      </c>
      <c r="F1317">
        <v>-9.5</v>
      </c>
      <c r="G1317">
        <v>-7.8</v>
      </c>
    </row>
    <row r="1318" spans="1:7" x14ac:dyDescent="0.25">
      <c r="A1318" s="1">
        <v>40087</v>
      </c>
      <c r="B1318" t="s">
        <v>56</v>
      </c>
      <c r="C1318" t="s">
        <v>1</v>
      </c>
      <c r="D1318">
        <v>120.61134</v>
      </c>
      <c r="E1318">
        <v>-10.1</v>
      </c>
      <c r="F1318">
        <v>-22.3</v>
      </c>
      <c r="G1318">
        <v>-21.4</v>
      </c>
    </row>
    <row r="1319" spans="1:7" x14ac:dyDescent="0.25">
      <c r="A1319" s="1">
        <v>40087</v>
      </c>
      <c r="B1319" t="s">
        <v>56</v>
      </c>
      <c r="C1319" t="s">
        <v>2</v>
      </c>
      <c r="D1319" t="s">
        <v>49</v>
      </c>
      <c r="E1319" t="s">
        <v>49</v>
      </c>
      <c r="F1319" t="s">
        <v>49</v>
      </c>
      <c r="G1319" t="s">
        <v>49</v>
      </c>
    </row>
    <row r="1320" spans="1:7" x14ac:dyDescent="0.25">
      <c r="A1320" s="1">
        <v>40118</v>
      </c>
      <c r="B1320" t="s">
        <v>50</v>
      </c>
      <c r="C1320" t="s">
        <v>1</v>
      </c>
      <c r="D1320">
        <v>118.13763</v>
      </c>
      <c r="E1320">
        <v>5.4</v>
      </c>
      <c r="F1320">
        <v>-9</v>
      </c>
      <c r="G1320">
        <v>-9.4</v>
      </c>
    </row>
    <row r="1321" spans="1:7" x14ac:dyDescent="0.25">
      <c r="A1321" s="1">
        <v>40118</v>
      </c>
      <c r="B1321" t="s">
        <v>50</v>
      </c>
      <c r="C1321" t="s">
        <v>2</v>
      </c>
      <c r="D1321">
        <v>159.76965000000001</v>
      </c>
      <c r="E1321">
        <v>23.6</v>
      </c>
      <c r="F1321">
        <v>-18.5</v>
      </c>
      <c r="G1321">
        <v>-19.600000000000001</v>
      </c>
    </row>
    <row r="1322" spans="1:7" x14ac:dyDescent="0.25">
      <c r="A1322" s="1">
        <v>40118</v>
      </c>
      <c r="B1322" t="s">
        <v>51</v>
      </c>
      <c r="C1322" t="s">
        <v>1</v>
      </c>
      <c r="D1322">
        <v>102.94316999999999</v>
      </c>
      <c r="E1322">
        <v>1.1000000000000001</v>
      </c>
      <c r="F1322">
        <v>-10.9</v>
      </c>
      <c r="G1322">
        <v>-11.8</v>
      </c>
    </row>
    <row r="1323" spans="1:7" x14ac:dyDescent="0.25">
      <c r="A1323" s="1">
        <v>40118</v>
      </c>
      <c r="B1323" t="s">
        <v>51</v>
      </c>
      <c r="C1323" t="s">
        <v>2</v>
      </c>
      <c r="D1323">
        <v>185.31897000000001</v>
      </c>
      <c r="E1323">
        <v>-6.1</v>
      </c>
      <c r="F1323">
        <v>-37.799999999999997</v>
      </c>
      <c r="G1323">
        <v>-38.200000000000003</v>
      </c>
    </row>
    <row r="1324" spans="1:7" x14ac:dyDescent="0.25">
      <c r="A1324" s="1">
        <v>40118</v>
      </c>
      <c r="B1324" t="s">
        <v>52</v>
      </c>
      <c r="C1324" t="s">
        <v>1</v>
      </c>
      <c r="D1324">
        <v>119.13781</v>
      </c>
      <c r="E1324">
        <v>5.6</v>
      </c>
      <c r="F1324">
        <v>-8.9</v>
      </c>
      <c r="G1324">
        <v>-9.3000000000000007</v>
      </c>
    </row>
    <row r="1325" spans="1:7" x14ac:dyDescent="0.25">
      <c r="A1325" s="1">
        <v>40118</v>
      </c>
      <c r="B1325" t="s">
        <v>52</v>
      </c>
      <c r="C1325" t="s">
        <v>2</v>
      </c>
      <c r="D1325">
        <v>135.19138000000001</v>
      </c>
      <c r="E1325">
        <v>40.799999999999997</v>
      </c>
      <c r="F1325">
        <v>-8.6</v>
      </c>
      <c r="G1325">
        <v>-10.199999999999999</v>
      </c>
    </row>
    <row r="1326" spans="1:7" x14ac:dyDescent="0.25">
      <c r="A1326" s="1">
        <v>40118</v>
      </c>
      <c r="B1326" t="s">
        <v>53</v>
      </c>
      <c r="C1326" t="s">
        <v>1</v>
      </c>
      <c r="D1326">
        <v>108.58508999999999</v>
      </c>
      <c r="E1326">
        <v>0.1</v>
      </c>
      <c r="F1326">
        <v>-1.7</v>
      </c>
      <c r="G1326">
        <v>-1.6</v>
      </c>
    </row>
    <row r="1327" spans="1:7" x14ac:dyDescent="0.25">
      <c r="A1327" s="1">
        <v>40118</v>
      </c>
      <c r="B1327" t="s">
        <v>53</v>
      </c>
      <c r="C1327" t="s">
        <v>2</v>
      </c>
      <c r="D1327">
        <v>93.203710000000001</v>
      </c>
      <c r="E1327">
        <v>40.700000000000003</v>
      </c>
      <c r="F1327">
        <v>2.6</v>
      </c>
      <c r="G1327">
        <v>1.6</v>
      </c>
    </row>
    <row r="1328" spans="1:7" x14ac:dyDescent="0.25">
      <c r="A1328" s="1">
        <v>40118</v>
      </c>
      <c r="B1328" t="s">
        <v>54</v>
      </c>
      <c r="C1328" t="s">
        <v>1</v>
      </c>
      <c r="D1328">
        <v>83.990960000000001</v>
      </c>
      <c r="E1328">
        <v>5.8</v>
      </c>
      <c r="F1328">
        <v>-2.5</v>
      </c>
      <c r="G1328">
        <v>-2.4</v>
      </c>
    </row>
    <row r="1329" spans="1:7" x14ac:dyDescent="0.25">
      <c r="A1329" s="1">
        <v>40118</v>
      </c>
      <c r="B1329" t="s">
        <v>54</v>
      </c>
      <c r="C1329" t="s">
        <v>2</v>
      </c>
      <c r="D1329">
        <v>112.76191</v>
      </c>
      <c r="E1329">
        <v>63.6</v>
      </c>
      <c r="F1329">
        <v>4.5999999999999996</v>
      </c>
      <c r="G1329">
        <v>3.9</v>
      </c>
    </row>
    <row r="1330" spans="1:7" x14ac:dyDescent="0.25">
      <c r="A1330" s="1">
        <v>40118</v>
      </c>
      <c r="B1330" t="s">
        <v>55</v>
      </c>
      <c r="C1330" t="s">
        <v>1</v>
      </c>
      <c r="D1330">
        <v>110.07781</v>
      </c>
      <c r="E1330">
        <v>2.2999999999999998</v>
      </c>
      <c r="F1330">
        <v>-6</v>
      </c>
      <c r="G1330">
        <v>-5.8</v>
      </c>
    </row>
    <row r="1331" spans="1:7" x14ac:dyDescent="0.25">
      <c r="A1331" s="1">
        <v>40118</v>
      </c>
      <c r="B1331" t="s">
        <v>55</v>
      </c>
      <c r="C1331" t="s">
        <v>2</v>
      </c>
      <c r="D1331">
        <v>94.325620000000001</v>
      </c>
      <c r="E1331">
        <v>-10.8</v>
      </c>
      <c r="F1331">
        <v>-9.6</v>
      </c>
      <c r="G1331">
        <v>-9.1</v>
      </c>
    </row>
    <row r="1332" spans="1:7" x14ac:dyDescent="0.25">
      <c r="A1332" s="1">
        <v>40118</v>
      </c>
      <c r="B1332" t="s">
        <v>56</v>
      </c>
      <c r="C1332" t="s">
        <v>1</v>
      </c>
      <c r="D1332">
        <v>117.37721999999999</v>
      </c>
      <c r="E1332">
        <v>3.1</v>
      </c>
      <c r="F1332">
        <v>-20.3</v>
      </c>
      <c r="G1332">
        <v>-20.6</v>
      </c>
    </row>
    <row r="1333" spans="1:7" x14ac:dyDescent="0.25">
      <c r="A1333" s="1">
        <v>40118</v>
      </c>
      <c r="B1333" t="s">
        <v>56</v>
      </c>
      <c r="C1333" t="s">
        <v>2</v>
      </c>
      <c r="D1333" t="s">
        <v>49</v>
      </c>
      <c r="E1333" t="s">
        <v>49</v>
      </c>
      <c r="F1333" t="s">
        <v>49</v>
      </c>
      <c r="G1333" t="s">
        <v>49</v>
      </c>
    </row>
    <row r="1334" spans="1:7" x14ac:dyDescent="0.25">
      <c r="A1334" s="1">
        <v>40148</v>
      </c>
      <c r="B1334" t="s">
        <v>50</v>
      </c>
      <c r="C1334" t="s">
        <v>1</v>
      </c>
      <c r="D1334">
        <v>109.62616</v>
      </c>
      <c r="E1334">
        <v>18.899999999999999</v>
      </c>
      <c r="F1334">
        <v>-7.1</v>
      </c>
      <c r="G1334">
        <v>-7.1</v>
      </c>
    </row>
    <row r="1335" spans="1:7" x14ac:dyDescent="0.25">
      <c r="A1335" s="1">
        <v>40148</v>
      </c>
      <c r="B1335" t="s">
        <v>50</v>
      </c>
      <c r="C1335" t="s">
        <v>2</v>
      </c>
      <c r="D1335">
        <v>171.89161999999999</v>
      </c>
      <c r="E1335">
        <v>39.200000000000003</v>
      </c>
      <c r="F1335">
        <v>-14.9</v>
      </c>
      <c r="G1335">
        <v>-14.9</v>
      </c>
    </row>
    <row r="1336" spans="1:7" x14ac:dyDescent="0.25">
      <c r="A1336" s="1">
        <v>40148</v>
      </c>
      <c r="B1336" t="s">
        <v>51</v>
      </c>
      <c r="C1336" t="s">
        <v>1</v>
      </c>
      <c r="D1336">
        <v>107.07231</v>
      </c>
      <c r="E1336">
        <v>19.2</v>
      </c>
      <c r="F1336">
        <v>-8.9</v>
      </c>
      <c r="G1336">
        <v>-8.9</v>
      </c>
    </row>
    <row r="1337" spans="1:7" x14ac:dyDescent="0.25">
      <c r="A1337" s="1">
        <v>40148</v>
      </c>
      <c r="B1337" t="s">
        <v>51</v>
      </c>
      <c r="C1337" t="s">
        <v>2</v>
      </c>
      <c r="D1337">
        <v>215.00468000000001</v>
      </c>
      <c r="E1337">
        <v>55.6</v>
      </c>
      <c r="F1337">
        <v>-33.1</v>
      </c>
      <c r="G1337">
        <v>-33.1</v>
      </c>
    </row>
    <row r="1338" spans="1:7" x14ac:dyDescent="0.25">
      <c r="A1338" s="1">
        <v>40148</v>
      </c>
      <c r="B1338" t="s">
        <v>52</v>
      </c>
      <c r="C1338" t="s">
        <v>1</v>
      </c>
      <c r="D1338">
        <v>109.82622000000001</v>
      </c>
      <c r="E1338">
        <v>18.899999999999999</v>
      </c>
      <c r="F1338">
        <v>-7</v>
      </c>
      <c r="G1338">
        <v>-7</v>
      </c>
    </row>
    <row r="1339" spans="1:7" x14ac:dyDescent="0.25">
      <c r="A1339" s="1">
        <v>40148</v>
      </c>
      <c r="B1339" t="s">
        <v>52</v>
      </c>
      <c r="C1339" t="s">
        <v>2</v>
      </c>
      <c r="D1339">
        <v>141.01772</v>
      </c>
      <c r="E1339">
        <v>33.1</v>
      </c>
      <c r="F1339">
        <v>-5.8</v>
      </c>
      <c r="G1339">
        <v>-5.8</v>
      </c>
    </row>
    <row r="1340" spans="1:7" x14ac:dyDescent="0.25">
      <c r="A1340" s="1">
        <v>40148</v>
      </c>
      <c r="B1340" t="s">
        <v>53</v>
      </c>
      <c r="C1340" t="s">
        <v>1</v>
      </c>
      <c r="D1340">
        <v>95.089240000000004</v>
      </c>
      <c r="E1340">
        <v>-0.5</v>
      </c>
      <c r="F1340">
        <v>-1.6</v>
      </c>
      <c r="G1340">
        <v>-1.6</v>
      </c>
    </row>
    <row r="1341" spans="1:7" x14ac:dyDescent="0.25">
      <c r="A1341" s="1">
        <v>40148</v>
      </c>
      <c r="B1341" t="s">
        <v>53</v>
      </c>
      <c r="C1341" t="s">
        <v>2</v>
      </c>
      <c r="D1341">
        <v>97.858779999999996</v>
      </c>
      <c r="E1341">
        <v>29.8</v>
      </c>
      <c r="F1341">
        <v>4.8</v>
      </c>
      <c r="G1341">
        <v>4.8</v>
      </c>
    </row>
    <row r="1342" spans="1:7" x14ac:dyDescent="0.25">
      <c r="A1342" s="1">
        <v>40148</v>
      </c>
      <c r="B1342" t="s">
        <v>54</v>
      </c>
      <c r="C1342" t="s">
        <v>1</v>
      </c>
      <c r="D1342">
        <v>85.668000000000006</v>
      </c>
      <c r="E1342">
        <v>5.5</v>
      </c>
      <c r="F1342">
        <v>-1.8</v>
      </c>
      <c r="G1342">
        <v>-1.8</v>
      </c>
    </row>
    <row r="1343" spans="1:7" x14ac:dyDescent="0.25">
      <c r="A1343" s="1">
        <v>40148</v>
      </c>
      <c r="B1343" t="s">
        <v>54</v>
      </c>
      <c r="C1343" t="s">
        <v>2</v>
      </c>
      <c r="D1343">
        <v>112.19352000000001</v>
      </c>
      <c r="E1343">
        <v>6.6</v>
      </c>
      <c r="F1343">
        <v>4.7</v>
      </c>
      <c r="G1343">
        <v>4.7</v>
      </c>
    </row>
    <row r="1344" spans="1:7" x14ac:dyDescent="0.25">
      <c r="A1344" s="1">
        <v>40148</v>
      </c>
      <c r="B1344" t="s">
        <v>55</v>
      </c>
      <c r="C1344" t="s">
        <v>1</v>
      </c>
      <c r="D1344">
        <v>107.00042000000001</v>
      </c>
      <c r="E1344">
        <v>13.3</v>
      </c>
      <c r="F1344">
        <v>-4.5999999999999996</v>
      </c>
      <c r="G1344">
        <v>-4.5999999999999996</v>
      </c>
    </row>
    <row r="1345" spans="1:7" x14ac:dyDescent="0.25">
      <c r="A1345" s="1">
        <v>40148</v>
      </c>
      <c r="B1345" t="s">
        <v>55</v>
      </c>
      <c r="C1345" t="s">
        <v>2</v>
      </c>
      <c r="D1345">
        <v>89.984899999999996</v>
      </c>
      <c r="E1345">
        <v>-1.2</v>
      </c>
      <c r="F1345">
        <v>-9</v>
      </c>
      <c r="G1345">
        <v>-9</v>
      </c>
    </row>
    <row r="1346" spans="1:7" x14ac:dyDescent="0.25">
      <c r="A1346" s="1">
        <v>40148</v>
      </c>
      <c r="B1346" t="s">
        <v>56</v>
      </c>
      <c r="C1346" t="s">
        <v>1</v>
      </c>
      <c r="D1346">
        <v>114.4752</v>
      </c>
      <c r="E1346">
        <v>24.5</v>
      </c>
      <c r="F1346">
        <v>-17.600000000000001</v>
      </c>
      <c r="G1346">
        <v>-17.600000000000001</v>
      </c>
    </row>
    <row r="1347" spans="1:7" x14ac:dyDescent="0.25">
      <c r="A1347" s="1">
        <v>40148</v>
      </c>
      <c r="B1347" t="s">
        <v>56</v>
      </c>
      <c r="C1347" t="s">
        <v>2</v>
      </c>
      <c r="D1347" t="s">
        <v>49</v>
      </c>
      <c r="E1347" t="s">
        <v>49</v>
      </c>
      <c r="F1347" t="s">
        <v>49</v>
      </c>
      <c r="G1347" t="s">
        <v>49</v>
      </c>
    </row>
    <row r="1348" spans="1:7" x14ac:dyDescent="0.25">
      <c r="A1348" s="1">
        <v>40179</v>
      </c>
      <c r="B1348" t="s">
        <v>50</v>
      </c>
      <c r="C1348" t="s">
        <v>1</v>
      </c>
      <c r="D1348">
        <v>106.28637999999999</v>
      </c>
      <c r="E1348">
        <v>15.9</v>
      </c>
      <c r="F1348">
        <v>15.9</v>
      </c>
      <c r="G1348">
        <v>-4.8</v>
      </c>
    </row>
    <row r="1349" spans="1:7" x14ac:dyDescent="0.25">
      <c r="A1349" s="1">
        <v>40179</v>
      </c>
      <c r="B1349" t="s">
        <v>50</v>
      </c>
      <c r="C1349" t="s">
        <v>2</v>
      </c>
      <c r="D1349">
        <v>166.84447</v>
      </c>
      <c r="E1349">
        <v>51.4</v>
      </c>
      <c r="F1349">
        <v>51.4</v>
      </c>
      <c r="G1349">
        <v>-9.4</v>
      </c>
    </row>
    <row r="1350" spans="1:7" x14ac:dyDescent="0.25">
      <c r="A1350" s="1">
        <v>40179</v>
      </c>
      <c r="B1350" t="s">
        <v>51</v>
      </c>
      <c r="C1350" t="s">
        <v>1</v>
      </c>
      <c r="D1350">
        <v>109.10737</v>
      </c>
      <c r="E1350">
        <v>21.3</v>
      </c>
      <c r="F1350">
        <v>21.3</v>
      </c>
      <c r="G1350">
        <v>-6</v>
      </c>
    </row>
    <row r="1351" spans="1:7" x14ac:dyDescent="0.25">
      <c r="A1351" s="1">
        <v>40179</v>
      </c>
      <c r="B1351" t="s">
        <v>51</v>
      </c>
      <c r="C1351" t="s">
        <v>2</v>
      </c>
      <c r="D1351">
        <v>219.02615</v>
      </c>
      <c r="E1351">
        <v>158.4</v>
      </c>
      <c r="F1351">
        <v>158.4</v>
      </c>
      <c r="G1351">
        <v>-24.4</v>
      </c>
    </row>
    <row r="1352" spans="1:7" x14ac:dyDescent="0.25">
      <c r="A1352" s="1">
        <v>40179</v>
      </c>
      <c r="B1352" t="s">
        <v>52</v>
      </c>
      <c r="C1352" t="s">
        <v>1</v>
      </c>
      <c r="D1352">
        <v>106.14632</v>
      </c>
      <c r="E1352">
        <v>15.6</v>
      </c>
      <c r="F1352">
        <v>15.6</v>
      </c>
      <c r="G1352">
        <v>-4.7</v>
      </c>
    </row>
    <row r="1353" spans="1:7" x14ac:dyDescent="0.25">
      <c r="A1353" s="1">
        <v>40179</v>
      </c>
      <c r="B1353" t="s">
        <v>52</v>
      </c>
      <c r="C1353" t="s">
        <v>2</v>
      </c>
      <c r="D1353">
        <v>133.94656000000001</v>
      </c>
      <c r="E1353">
        <v>27</v>
      </c>
      <c r="F1353">
        <v>27</v>
      </c>
      <c r="G1353">
        <v>-2.2000000000000002</v>
      </c>
    </row>
    <row r="1354" spans="1:7" x14ac:dyDescent="0.25">
      <c r="A1354" s="1">
        <v>40179</v>
      </c>
      <c r="B1354" t="s">
        <v>53</v>
      </c>
      <c r="C1354" t="s">
        <v>1</v>
      </c>
      <c r="D1354">
        <v>89.743840000000006</v>
      </c>
      <c r="E1354">
        <v>-1.4</v>
      </c>
      <c r="F1354">
        <v>-1.4</v>
      </c>
      <c r="G1354">
        <v>-1.3</v>
      </c>
    </row>
    <row r="1355" spans="1:7" x14ac:dyDescent="0.25">
      <c r="A1355" s="1">
        <v>40179</v>
      </c>
      <c r="B1355" t="s">
        <v>53</v>
      </c>
      <c r="C1355" t="s">
        <v>2</v>
      </c>
      <c r="D1355">
        <v>91.549459999999996</v>
      </c>
      <c r="E1355">
        <v>13.2</v>
      </c>
      <c r="F1355">
        <v>13.2</v>
      </c>
      <c r="G1355">
        <v>6.3</v>
      </c>
    </row>
    <row r="1356" spans="1:7" x14ac:dyDescent="0.25">
      <c r="A1356" s="1">
        <v>40179</v>
      </c>
      <c r="B1356" t="s">
        <v>54</v>
      </c>
      <c r="C1356" t="s">
        <v>1</v>
      </c>
      <c r="D1356">
        <v>84.45523</v>
      </c>
      <c r="E1356">
        <v>6.2</v>
      </c>
      <c r="F1356">
        <v>6.2</v>
      </c>
      <c r="G1356">
        <v>-0.9</v>
      </c>
    </row>
    <row r="1357" spans="1:7" x14ac:dyDescent="0.25">
      <c r="A1357" s="1">
        <v>40179</v>
      </c>
      <c r="B1357" t="s">
        <v>54</v>
      </c>
      <c r="C1357" t="s">
        <v>2</v>
      </c>
      <c r="D1357">
        <v>114.04524000000001</v>
      </c>
      <c r="E1357">
        <v>12.9</v>
      </c>
      <c r="F1357">
        <v>12.9</v>
      </c>
      <c r="G1357">
        <v>5.3</v>
      </c>
    </row>
    <row r="1358" spans="1:7" x14ac:dyDescent="0.25">
      <c r="A1358" s="1">
        <v>40179</v>
      </c>
      <c r="B1358" t="s">
        <v>55</v>
      </c>
      <c r="C1358" t="s">
        <v>1</v>
      </c>
      <c r="D1358">
        <v>104.06601999999999</v>
      </c>
      <c r="E1358">
        <v>7.7</v>
      </c>
      <c r="F1358">
        <v>7.7</v>
      </c>
      <c r="G1358">
        <v>-3.6</v>
      </c>
    </row>
    <row r="1359" spans="1:7" x14ac:dyDescent="0.25">
      <c r="A1359" s="1">
        <v>40179</v>
      </c>
      <c r="B1359" t="s">
        <v>55</v>
      </c>
      <c r="C1359" t="s">
        <v>2</v>
      </c>
      <c r="D1359">
        <v>93.423590000000004</v>
      </c>
      <c r="E1359">
        <v>7.8</v>
      </c>
      <c r="F1359">
        <v>7.8</v>
      </c>
      <c r="G1359">
        <v>-8</v>
      </c>
    </row>
    <row r="1360" spans="1:7" x14ac:dyDescent="0.25">
      <c r="A1360" s="1">
        <v>40179</v>
      </c>
      <c r="B1360" t="s">
        <v>56</v>
      </c>
      <c r="C1360" t="s">
        <v>1</v>
      </c>
      <c r="D1360">
        <v>115.77127</v>
      </c>
      <c r="E1360">
        <v>33.700000000000003</v>
      </c>
      <c r="F1360">
        <v>33.700000000000003</v>
      </c>
      <c r="G1360">
        <v>-13.4</v>
      </c>
    </row>
    <row r="1361" spans="1:7" x14ac:dyDescent="0.25">
      <c r="A1361" s="1">
        <v>40179</v>
      </c>
      <c r="B1361" t="s">
        <v>56</v>
      </c>
      <c r="C1361" t="s">
        <v>2</v>
      </c>
      <c r="D1361" t="s">
        <v>49</v>
      </c>
      <c r="E1361" t="s">
        <v>49</v>
      </c>
      <c r="F1361" t="s">
        <v>49</v>
      </c>
      <c r="G1361" t="s">
        <v>49</v>
      </c>
    </row>
    <row r="1362" spans="1:7" x14ac:dyDescent="0.25">
      <c r="A1362" s="1">
        <v>40210</v>
      </c>
      <c r="B1362" t="s">
        <v>50</v>
      </c>
      <c r="C1362" t="s">
        <v>1</v>
      </c>
      <c r="D1362">
        <v>103.65597</v>
      </c>
      <c r="E1362">
        <v>16.899999999999999</v>
      </c>
      <c r="F1362">
        <v>16.399999999999999</v>
      </c>
      <c r="G1362">
        <v>-2.5</v>
      </c>
    </row>
    <row r="1363" spans="1:7" x14ac:dyDescent="0.25">
      <c r="A1363" s="1">
        <v>40210</v>
      </c>
      <c r="B1363" t="s">
        <v>50</v>
      </c>
      <c r="C1363" t="s">
        <v>2</v>
      </c>
      <c r="D1363">
        <v>152.20423</v>
      </c>
      <c r="E1363">
        <v>38.299999999999997</v>
      </c>
      <c r="F1363">
        <v>44.8</v>
      </c>
      <c r="G1363">
        <v>-4.9000000000000004</v>
      </c>
    </row>
    <row r="1364" spans="1:7" x14ac:dyDescent="0.25">
      <c r="A1364" s="1">
        <v>40210</v>
      </c>
      <c r="B1364" t="s">
        <v>51</v>
      </c>
      <c r="C1364" t="s">
        <v>1</v>
      </c>
      <c r="D1364">
        <v>100.53788</v>
      </c>
      <c r="E1364">
        <v>20.8</v>
      </c>
      <c r="F1364">
        <v>21</v>
      </c>
      <c r="G1364">
        <v>-3.2</v>
      </c>
    </row>
    <row r="1365" spans="1:7" x14ac:dyDescent="0.25">
      <c r="A1365" s="1">
        <v>40210</v>
      </c>
      <c r="B1365" t="s">
        <v>51</v>
      </c>
      <c r="C1365" t="s">
        <v>2</v>
      </c>
      <c r="D1365">
        <v>203.81906000000001</v>
      </c>
      <c r="E1365">
        <v>153.80000000000001</v>
      </c>
      <c r="F1365">
        <v>156.1</v>
      </c>
      <c r="G1365">
        <v>-15.6</v>
      </c>
    </row>
    <row r="1366" spans="1:7" x14ac:dyDescent="0.25">
      <c r="A1366" s="1">
        <v>40210</v>
      </c>
      <c r="B1366" t="s">
        <v>52</v>
      </c>
      <c r="C1366" t="s">
        <v>1</v>
      </c>
      <c r="D1366">
        <v>103.88948000000001</v>
      </c>
      <c r="E1366">
        <v>16.7</v>
      </c>
      <c r="F1366">
        <v>16.2</v>
      </c>
      <c r="G1366">
        <v>-2.4</v>
      </c>
    </row>
    <row r="1367" spans="1:7" x14ac:dyDescent="0.25">
      <c r="A1367" s="1">
        <v>40210</v>
      </c>
      <c r="B1367" t="s">
        <v>52</v>
      </c>
      <c r="C1367" t="s">
        <v>2</v>
      </c>
      <c r="D1367">
        <v>121.05537</v>
      </c>
      <c r="E1367">
        <v>13.6</v>
      </c>
      <c r="F1367">
        <v>20.3</v>
      </c>
      <c r="G1367">
        <v>0.1</v>
      </c>
    </row>
    <row r="1368" spans="1:7" x14ac:dyDescent="0.25">
      <c r="A1368" s="1">
        <v>40210</v>
      </c>
      <c r="B1368" t="s">
        <v>53</v>
      </c>
      <c r="C1368" t="s">
        <v>1</v>
      </c>
      <c r="D1368">
        <v>84.592060000000004</v>
      </c>
      <c r="E1368">
        <v>0</v>
      </c>
      <c r="F1368">
        <v>-0.7</v>
      </c>
      <c r="G1368">
        <v>-1</v>
      </c>
    </row>
    <row r="1369" spans="1:7" x14ac:dyDescent="0.25">
      <c r="A1369" s="1">
        <v>40210</v>
      </c>
      <c r="B1369" t="s">
        <v>53</v>
      </c>
      <c r="C1369" t="s">
        <v>2</v>
      </c>
      <c r="D1369">
        <v>75.152389999999997</v>
      </c>
      <c r="E1369">
        <v>9.5</v>
      </c>
      <c r="F1369">
        <v>11.5</v>
      </c>
      <c r="G1369">
        <v>7.7</v>
      </c>
    </row>
    <row r="1370" spans="1:7" x14ac:dyDescent="0.25">
      <c r="A1370" s="1">
        <v>40210</v>
      </c>
      <c r="B1370" t="s">
        <v>54</v>
      </c>
      <c r="C1370" t="s">
        <v>1</v>
      </c>
      <c r="D1370">
        <v>78.029970000000006</v>
      </c>
      <c r="E1370">
        <v>4.4000000000000004</v>
      </c>
      <c r="F1370">
        <v>5.3</v>
      </c>
      <c r="G1370">
        <v>0</v>
      </c>
    </row>
    <row r="1371" spans="1:7" x14ac:dyDescent="0.25">
      <c r="A1371" s="1">
        <v>40210</v>
      </c>
      <c r="B1371" t="s">
        <v>54</v>
      </c>
      <c r="C1371" t="s">
        <v>2</v>
      </c>
      <c r="D1371">
        <v>100.38493</v>
      </c>
      <c r="E1371">
        <v>-3.5</v>
      </c>
      <c r="F1371">
        <v>4.5</v>
      </c>
      <c r="G1371">
        <v>4.8</v>
      </c>
    </row>
    <row r="1372" spans="1:7" x14ac:dyDescent="0.25">
      <c r="A1372" s="1">
        <v>40210</v>
      </c>
      <c r="B1372" t="s">
        <v>55</v>
      </c>
      <c r="C1372" t="s">
        <v>1</v>
      </c>
      <c r="D1372">
        <v>100.20243000000001</v>
      </c>
      <c r="E1372">
        <v>11.8</v>
      </c>
      <c r="F1372">
        <v>9.6999999999999993</v>
      </c>
      <c r="G1372">
        <v>-2.2000000000000002</v>
      </c>
    </row>
    <row r="1373" spans="1:7" x14ac:dyDescent="0.25">
      <c r="A1373" s="1">
        <v>40210</v>
      </c>
      <c r="B1373" t="s">
        <v>55</v>
      </c>
      <c r="C1373" t="s">
        <v>2</v>
      </c>
      <c r="D1373">
        <v>87.167010000000005</v>
      </c>
      <c r="E1373">
        <v>9.4</v>
      </c>
      <c r="F1373">
        <v>8.6</v>
      </c>
      <c r="G1373">
        <v>-6.9</v>
      </c>
    </row>
    <row r="1374" spans="1:7" x14ac:dyDescent="0.25">
      <c r="A1374" s="1">
        <v>40210</v>
      </c>
      <c r="B1374" t="s">
        <v>56</v>
      </c>
      <c r="C1374" t="s">
        <v>1</v>
      </c>
      <c r="D1374">
        <v>111.2088</v>
      </c>
      <c r="E1374">
        <v>35.200000000000003</v>
      </c>
      <c r="F1374">
        <v>34.4</v>
      </c>
      <c r="G1374">
        <v>-9</v>
      </c>
    </row>
    <row r="1375" spans="1:7" x14ac:dyDescent="0.25">
      <c r="A1375" s="1">
        <v>40210</v>
      </c>
      <c r="B1375" t="s">
        <v>56</v>
      </c>
      <c r="C1375" t="s">
        <v>2</v>
      </c>
      <c r="D1375" t="s">
        <v>49</v>
      </c>
      <c r="E1375" t="s">
        <v>49</v>
      </c>
      <c r="F1375" t="s">
        <v>49</v>
      </c>
      <c r="G1375" t="s">
        <v>49</v>
      </c>
    </row>
    <row r="1376" spans="1:7" x14ac:dyDescent="0.25">
      <c r="A1376" s="1">
        <v>40238</v>
      </c>
      <c r="B1376" t="s">
        <v>50</v>
      </c>
      <c r="C1376" t="s">
        <v>1</v>
      </c>
      <c r="D1376">
        <v>122.44795000000001</v>
      </c>
      <c r="E1376">
        <v>18.7</v>
      </c>
      <c r="F1376">
        <v>17.2</v>
      </c>
      <c r="G1376">
        <v>-0.3</v>
      </c>
    </row>
    <row r="1377" spans="1:7" x14ac:dyDescent="0.25">
      <c r="A1377" s="1">
        <v>40238</v>
      </c>
      <c r="B1377" t="s">
        <v>50</v>
      </c>
      <c r="C1377" t="s">
        <v>2</v>
      </c>
      <c r="D1377">
        <v>173.36953</v>
      </c>
      <c r="E1377">
        <v>49.7</v>
      </c>
      <c r="F1377">
        <v>46.5</v>
      </c>
      <c r="G1377">
        <v>1.5</v>
      </c>
    </row>
    <row r="1378" spans="1:7" x14ac:dyDescent="0.25">
      <c r="A1378" s="1">
        <v>40238</v>
      </c>
      <c r="B1378" t="s">
        <v>51</v>
      </c>
      <c r="C1378" t="s">
        <v>1</v>
      </c>
      <c r="D1378">
        <v>112.37958999999999</v>
      </c>
      <c r="E1378">
        <v>15.2</v>
      </c>
      <c r="F1378">
        <v>18.899999999999999</v>
      </c>
      <c r="G1378">
        <v>-1.2</v>
      </c>
    </row>
    <row r="1379" spans="1:7" x14ac:dyDescent="0.25">
      <c r="A1379" s="1">
        <v>40238</v>
      </c>
      <c r="B1379" t="s">
        <v>51</v>
      </c>
      <c r="C1379" t="s">
        <v>2</v>
      </c>
      <c r="D1379">
        <v>222.52517</v>
      </c>
      <c r="E1379">
        <v>67.099999999999994</v>
      </c>
      <c r="F1379">
        <v>116.4</v>
      </c>
      <c r="G1379">
        <v>-8.6</v>
      </c>
    </row>
    <row r="1380" spans="1:7" x14ac:dyDescent="0.25">
      <c r="A1380" s="1">
        <v>40238</v>
      </c>
      <c r="B1380" t="s">
        <v>52</v>
      </c>
      <c r="C1380" t="s">
        <v>1</v>
      </c>
      <c r="D1380">
        <v>123.12642</v>
      </c>
      <c r="E1380">
        <v>18.899999999999999</v>
      </c>
      <c r="F1380">
        <v>17.100000000000001</v>
      </c>
      <c r="G1380">
        <v>-0.2</v>
      </c>
    </row>
    <row r="1381" spans="1:7" x14ac:dyDescent="0.25">
      <c r="A1381" s="1">
        <v>40238</v>
      </c>
      <c r="B1381" t="s">
        <v>52</v>
      </c>
      <c r="C1381" t="s">
        <v>2</v>
      </c>
      <c r="D1381">
        <v>140.62181000000001</v>
      </c>
      <c r="E1381">
        <v>43.1</v>
      </c>
      <c r="F1381">
        <v>27.5</v>
      </c>
      <c r="G1381">
        <v>6.1</v>
      </c>
    </row>
    <row r="1382" spans="1:7" x14ac:dyDescent="0.25">
      <c r="A1382" s="1">
        <v>40238</v>
      </c>
      <c r="B1382" t="s">
        <v>53</v>
      </c>
      <c r="C1382" t="s">
        <v>1</v>
      </c>
      <c r="D1382">
        <v>100.73436</v>
      </c>
      <c r="E1382">
        <v>8.6</v>
      </c>
      <c r="F1382">
        <v>2.5</v>
      </c>
      <c r="G1382">
        <v>-0.5</v>
      </c>
    </row>
    <row r="1383" spans="1:7" x14ac:dyDescent="0.25">
      <c r="A1383" s="1">
        <v>40238</v>
      </c>
      <c r="B1383" t="s">
        <v>53</v>
      </c>
      <c r="C1383" t="s">
        <v>2</v>
      </c>
      <c r="D1383">
        <v>96.306759999999997</v>
      </c>
      <c r="E1383">
        <v>12.8</v>
      </c>
      <c r="F1383">
        <v>12</v>
      </c>
      <c r="G1383">
        <v>8.6999999999999993</v>
      </c>
    </row>
    <row r="1384" spans="1:7" x14ac:dyDescent="0.25">
      <c r="A1384" s="1">
        <v>40238</v>
      </c>
      <c r="B1384" t="s">
        <v>54</v>
      </c>
      <c r="C1384" t="s">
        <v>1</v>
      </c>
      <c r="D1384">
        <v>89.760450000000006</v>
      </c>
      <c r="E1384">
        <v>12.8</v>
      </c>
      <c r="F1384">
        <v>7.9</v>
      </c>
      <c r="G1384">
        <v>1.4</v>
      </c>
    </row>
    <row r="1385" spans="1:7" x14ac:dyDescent="0.25">
      <c r="A1385" s="1">
        <v>40238</v>
      </c>
      <c r="B1385" t="s">
        <v>54</v>
      </c>
      <c r="C1385" t="s">
        <v>2</v>
      </c>
      <c r="D1385">
        <v>124.39653</v>
      </c>
      <c r="E1385">
        <v>48.9</v>
      </c>
      <c r="F1385">
        <v>17.399999999999999</v>
      </c>
      <c r="G1385">
        <v>11.2</v>
      </c>
    </row>
    <row r="1386" spans="1:7" x14ac:dyDescent="0.25">
      <c r="A1386" s="1">
        <v>40238</v>
      </c>
      <c r="B1386" t="s">
        <v>55</v>
      </c>
      <c r="C1386" t="s">
        <v>1</v>
      </c>
      <c r="D1386">
        <v>114.25808000000001</v>
      </c>
      <c r="E1386">
        <v>13.5</v>
      </c>
      <c r="F1386">
        <v>11</v>
      </c>
      <c r="G1386">
        <v>-0.6</v>
      </c>
    </row>
    <row r="1387" spans="1:7" x14ac:dyDescent="0.25">
      <c r="A1387" s="1">
        <v>40238</v>
      </c>
      <c r="B1387" t="s">
        <v>55</v>
      </c>
      <c r="C1387" t="s">
        <v>2</v>
      </c>
      <c r="D1387">
        <v>100.17564</v>
      </c>
      <c r="E1387">
        <v>9.3000000000000007</v>
      </c>
      <c r="F1387">
        <v>8.8000000000000007</v>
      </c>
      <c r="G1387">
        <v>-5.6</v>
      </c>
    </row>
    <row r="1388" spans="1:7" x14ac:dyDescent="0.25">
      <c r="A1388" s="1">
        <v>40238</v>
      </c>
      <c r="B1388" t="s">
        <v>56</v>
      </c>
      <c r="C1388" t="s">
        <v>1</v>
      </c>
      <c r="D1388">
        <v>125.78675</v>
      </c>
      <c r="E1388">
        <v>36.9</v>
      </c>
      <c r="F1388">
        <v>35.299999999999997</v>
      </c>
      <c r="G1388">
        <v>-4.0999999999999996</v>
      </c>
    </row>
    <row r="1389" spans="1:7" x14ac:dyDescent="0.25">
      <c r="A1389" s="1">
        <v>40238</v>
      </c>
      <c r="B1389" t="s">
        <v>56</v>
      </c>
      <c r="C1389" t="s">
        <v>2</v>
      </c>
      <c r="D1389" t="s">
        <v>49</v>
      </c>
      <c r="E1389" t="s">
        <v>49</v>
      </c>
      <c r="F1389" t="s">
        <v>49</v>
      </c>
      <c r="G1389" t="s">
        <v>49</v>
      </c>
    </row>
    <row r="1390" spans="1:7" x14ac:dyDescent="0.25">
      <c r="A1390" s="1">
        <v>40269</v>
      </c>
      <c r="B1390" t="s">
        <v>50</v>
      </c>
      <c r="C1390" t="s">
        <v>1</v>
      </c>
      <c r="D1390">
        <v>115.72172</v>
      </c>
      <c r="E1390">
        <v>16.5</v>
      </c>
      <c r="F1390">
        <v>17.100000000000001</v>
      </c>
      <c r="G1390">
        <v>2.2000000000000002</v>
      </c>
    </row>
    <row r="1391" spans="1:7" x14ac:dyDescent="0.25">
      <c r="A1391" s="1">
        <v>40269</v>
      </c>
      <c r="B1391" t="s">
        <v>50</v>
      </c>
      <c r="C1391" t="s">
        <v>2</v>
      </c>
      <c r="D1391">
        <v>162.42490000000001</v>
      </c>
      <c r="E1391">
        <v>31.9</v>
      </c>
      <c r="F1391">
        <v>42.6</v>
      </c>
      <c r="G1391">
        <v>6.4</v>
      </c>
    </row>
    <row r="1392" spans="1:7" x14ac:dyDescent="0.25">
      <c r="A1392" s="1">
        <v>40269</v>
      </c>
      <c r="B1392" t="s">
        <v>51</v>
      </c>
      <c r="C1392" t="s">
        <v>1</v>
      </c>
      <c r="D1392">
        <v>110.09023000000001</v>
      </c>
      <c r="E1392">
        <v>17.600000000000001</v>
      </c>
      <c r="F1392">
        <v>18.600000000000001</v>
      </c>
      <c r="G1392">
        <v>1.1000000000000001</v>
      </c>
    </row>
    <row r="1393" spans="1:7" x14ac:dyDescent="0.25">
      <c r="A1393" s="1">
        <v>40269</v>
      </c>
      <c r="B1393" t="s">
        <v>51</v>
      </c>
      <c r="C1393" t="s">
        <v>2</v>
      </c>
      <c r="D1393">
        <v>221.98265000000001</v>
      </c>
      <c r="E1393">
        <v>72.7</v>
      </c>
      <c r="F1393">
        <v>103.2</v>
      </c>
      <c r="G1393">
        <v>-0.5</v>
      </c>
    </row>
    <row r="1394" spans="1:7" x14ac:dyDescent="0.25">
      <c r="A1394" s="1">
        <v>40269</v>
      </c>
      <c r="B1394" t="s">
        <v>52</v>
      </c>
      <c r="C1394" t="s">
        <v>1</v>
      </c>
      <c r="D1394">
        <v>116.11801</v>
      </c>
      <c r="E1394">
        <v>16.5</v>
      </c>
      <c r="F1394">
        <v>17</v>
      </c>
      <c r="G1394">
        <v>2.2999999999999998</v>
      </c>
    </row>
    <row r="1395" spans="1:7" x14ac:dyDescent="0.25">
      <c r="A1395" s="1">
        <v>40269</v>
      </c>
      <c r="B1395" t="s">
        <v>52</v>
      </c>
      <c r="C1395" t="s">
        <v>2</v>
      </c>
      <c r="D1395">
        <v>127.91484</v>
      </c>
      <c r="E1395">
        <v>18.100000000000001</v>
      </c>
      <c r="F1395">
        <v>25.1</v>
      </c>
      <c r="G1395">
        <v>9.5</v>
      </c>
    </row>
    <row r="1396" spans="1:7" x14ac:dyDescent="0.25">
      <c r="A1396" s="1">
        <v>40269</v>
      </c>
      <c r="B1396" t="s">
        <v>53</v>
      </c>
      <c r="C1396" t="s">
        <v>1</v>
      </c>
      <c r="D1396">
        <v>100.98971</v>
      </c>
      <c r="E1396">
        <v>8.5</v>
      </c>
      <c r="F1396">
        <v>4.0999999999999996</v>
      </c>
      <c r="G1396">
        <v>0.3</v>
      </c>
    </row>
    <row r="1397" spans="1:7" x14ac:dyDescent="0.25">
      <c r="A1397" s="1">
        <v>40269</v>
      </c>
      <c r="B1397" t="s">
        <v>53</v>
      </c>
      <c r="C1397" t="s">
        <v>2</v>
      </c>
      <c r="D1397">
        <v>75.779679999999999</v>
      </c>
      <c r="E1397">
        <v>-1</v>
      </c>
      <c r="F1397">
        <v>8.8000000000000007</v>
      </c>
      <c r="G1397">
        <v>9.3000000000000007</v>
      </c>
    </row>
    <row r="1398" spans="1:7" x14ac:dyDescent="0.25">
      <c r="A1398" s="1">
        <v>40269</v>
      </c>
      <c r="B1398" t="s">
        <v>54</v>
      </c>
      <c r="C1398" t="s">
        <v>1</v>
      </c>
      <c r="D1398">
        <v>81.982039999999998</v>
      </c>
      <c r="E1398">
        <v>5.7</v>
      </c>
      <c r="F1398">
        <v>7.3</v>
      </c>
      <c r="G1398">
        <v>2.2999999999999998</v>
      </c>
    </row>
    <row r="1399" spans="1:7" x14ac:dyDescent="0.25">
      <c r="A1399" s="1">
        <v>40269</v>
      </c>
      <c r="B1399" t="s">
        <v>54</v>
      </c>
      <c r="C1399" t="s">
        <v>2</v>
      </c>
      <c r="D1399">
        <v>107.3128</v>
      </c>
      <c r="E1399">
        <v>-1.1000000000000001</v>
      </c>
      <c r="F1399">
        <v>12.3</v>
      </c>
      <c r="G1399">
        <v>11.3</v>
      </c>
    </row>
    <row r="1400" spans="1:7" x14ac:dyDescent="0.25">
      <c r="A1400" s="1">
        <v>40269</v>
      </c>
      <c r="B1400" t="s">
        <v>55</v>
      </c>
      <c r="C1400" t="s">
        <v>1</v>
      </c>
      <c r="D1400">
        <v>109.25033000000001</v>
      </c>
      <c r="E1400">
        <v>14.6</v>
      </c>
      <c r="F1400">
        <v>11.9</v>
      </c>
      <c r="G1400">
        <v>1.2</v>
      </c>
    </row>
    <row r="1401" spans="1:7" x14ac:dyDescent="0.25">
      <c r="A1401" s="1">
        <v>40269</v>
      </c>
      <c r="B1401" t="s">
        <v>55</v>
      </c>
      <c r="C1401" t="s">
        <v>2</v>
      </c>
      <c r="D1401">
        <v>91.248350000000002</v>
      </c>
      <c r="E1401">
        <v>5.4</v>
      </c>
      <c r="F1401">
        <v>8</v>
      </c>
      <c r="G1401">
        <v>-4.7</v>
      </c>
    </row>
    <row r="1402" spans="1:7" x14ac:dyDescent="0.25">
      <c r="A1402" s="1">
        <v>40269</v>
      </c>
      <c r="B1402" t="s">
        <v>56</v>
      </c>
      <c r="C1402" t="s">
        <v>1</v>
      </c>
      <c r="D1402">
        <v>121.07519000000001</v>
      </c>
      <c r="E1402">
        <v>30.8</v>
      </c>
      <c r="F1402">
        <v>34.1</v>
      </c>
      <c r="G1402">
        <v>0.5</v>
      </c>
    </row>
    <row r="1403" spans="1:7" x14ac:dyDescent="0.25">
      <c r="A1403" s="1">
        <v>40269</v>
      </c>
      <c r="B1403" t="s">
        <v>56</v>
      </c>
      <c r="C1403" t="s">
        <v>2</v>
      </c>
      <c r="D1403" t="s">
        <v>49</v>
      </c>
      <c r="E1403" t="s">
        <v>49</v>
      </c>
      <c r="F1403" t="s">
        <v>49</v>
      </c>
      <c r="G1403" t="s">
        <v>49</v>
      </c>
    </row>
    <row r="1404" spans="1:7" x14ac:dyDescent="0.25">
      <c r="A1404" s="1">
        <v>40299</v>
      </c>
      <c r="B1404" t="s">
        <v>50</v>
      </c>
      <c r="C1404" t="s">
        <v>1</v>
      </c>
      <c r="D1404">
        <v>121.51815999999999</v>
      </c>
      <c r="E1404">
        <v>14.3</v>
      </c>
      <c r="F1404">
        <v>16.5</v>
      </c>
      <c r="G1404">
        <v>4.4000000000000004</v>
      </c>
    </row>
    <row r="1405" spans="1:7" x14ac:dyDescent="0.25">
      <c r="A1405" s="1">
        <v>40299</v>
      </c>
      <c r="B1405" t="s">
        <v>50</v>
      </c>
      <c r="C1405" t="s">
        <v>2</v>
      </c>
      <c r="D1405">
        <v>160.72158999999999</v>
      </c>
      <c r="E1405">
        <v>25.5</v>
      </c>
      <c r="F1405">
        <v>38.9</v>
      </c>
      <c r="G1405">
        <v>11.6</v>
      </c>
    </row>
    <row r="1406" spans="1:7" x14ac:dyDescent="0.25">
      <c r="A1406" s="1">
        <v>40299</v>
      </c>
      <c r="B1406" t="s">
        <v>51</v>
      </c>
      <c r="C1406" t="s">
        <v>1</v>
      </c>
      <c r="D1406">
        <v>114.42955000000001</v>
      </c>
      <c r="E1406">
        <v>15.7</v>
      </c>
      <c r="F1406">
        <v>18</v>
      </c>
      <c r="G1406">
        <v>3.7</v>
      </c>
    </row>
    <row r="1407" spans="1:7" x14ac:dyDescent="0.25">
      <c r="A1407" s="1">
        <v>40299</v>
      </c>
      <c r="B1407" t="s">
        <v>51</v>
      </c>
      <c r="C1407" t="s">
        <v>2</v>
      </c>
      <c r="D1407">
        <v>229.61248000000001</v>
      </c>
      <c r="E1407">
        <v>74.400000000000006</v>
      </c>
      <c r="F1407">
        <v>96.4</v>
      </c>
      <c r="G1407">
        <v>9.8000000000000007</v>
      </c>
    </row>
    <row r="1408" spans="1:7" x14ac:dyDescent="0.25">
      <c r="A1408" s="1">
        <v>40299</v>
      </c>
      <c r="B1408" t="s">
        <v>52</v>
      </c>
      <c r="C1408" t="s">
        <v>1</v>
      </c>
      <c r="D1408">
        <v>122.00839999999999</v>
      </c>
      <c r="E1408">
        <v>14.2</v>
      </c>
      <c r="F1408">
        <v>16.399999999999999</v>
      </c>
      <c r="G1408">
        <v>4.4000000000000004</v>
      </c>
    </row>
    <row r="1409" spans="1:7" x14ac:dyDescent="0.25">
      <c r="A1409" s="1">
        <v>40299</v>
      </c>
      <c r="B1409" t="s">
        <v>52</v>
      </c>
      <c r="C1409" t="s">
        <v>2</v>
      </c>
      <c r="D1409">
        <v>123.74974</v>
      </c>
      <c r="E1409">
        <v>9.4</v>
      </c>
      <c r="F1409">
        <v>21.7</v>
      </c>
      <c r="G1409">
        <v>12.4</v>
      </c>
    </row>
    <row r="1410" spans="1:7" x14ac:dyDescent="0.25">
      <c r="A1410" s="1">
        <v>40299</v>
      </c>
      <c r="B1410" t="s">
        <v>53</v>
      </c>
      <c r="C1410" t="s">
        <v>1</v>
      </c>
      <c r="D1410">
        <v>113.07473</v>
      </c>
      <c r="E1410">
        <v>7.6</v>
      </c>
      <c r="F1410">
        <v>4.8</v>
      </c>
      <c r="G1410">
        <v>1.1000000000000001</v>
      </c>
    </row>
    <row r="1411" spans="1:7" x14ac:dyDescent="0.25">
      <c r="A1411" s="1">
        <v>40299</v>
      </c>
      <c r="B1411" t="s">
        <v>53</v>
      </c>
      <c r="C1411" t="s">
        <v>2</v>
      </c>
      <c r="D1411">
        <v>90.020920000000004</v>
      </c>
      <c r="E1411">
        <v>22.2</v>
      </c>
      <c r="F1411">
        <v>11.3</v>
      </c>
      <c r="G1411">
        <v>11.8</v>
      </c>
    </row>
    <row r="1412" spans="1:7" x14ac:dyDescent="0.25">
      <c r="A1412" s="1">
        <v>40299</v>
      </c>
      <c r="B1412" t="s">
        <v>54</v>
      </c>
      <c r="C1412" t="s">
        <v>1</v>
      </c>
      <c r="D1412">
        <v>87.154030000000006</v>
      </c>
      <c r="E1412">
        <v>7</v>
      </c>
      <c r="F1412">
        <v>7.3</v>
      </c>
      <c r="G1412">
        <v>3.4</v>
      </c>
    </row>
    <row r="1413" spans="1:7" x14ac:dyDescent="0.25">
      <c r="A1413" s="1">
        <v>40299</v>
      </c>
      <c r="B1413" t="s">
        <v>54</v>
      </c>
      <c r="C1413" t="s">
        <v>2</v>
      </c>
      <c r="D1413">
        <v>86.280159999999995</v>
      </c>
      <c r="E1413">
        <v>-20.7</v>
      </c>
      <c r="F1413">
        <v>5.2</v>
      </c>
      <c r="G1413">
        <v>10.3</v>
      </c>
    </row>
    <row r="1414" spans="1:7" x14ac:dyDescent="0.25">
      <c r="A1414" s="1">
        <v>40299</v>
      </c>
      <c r="B1414" t="s">
        <v>55</v>
      </c>
      <c r="C1414" t="s">
        <v>1</v>
      </c>
      <c r="D1414">
        <v>116.94168999999999</v>
      </c>
      <c r="E1414">
        <v>14.4</v>
      </c>
      <c r="F1414">
        <v>12.4</v>
      </c>
      <c r="G1414">
        <v>2.8</v>
      </c>
    </row>
    <row r="1415" spans="1:7" x14ac:dyDescent="0.25">
      <c r="A1415" s="1">
        <v>40299</v>
      </c>
      <c r="B1415" t="s">
        <v>55</v>
      </c>
      <c r="C1415" t="s">
        <v>2</v>
      </c>
      <c r="D1415">
        <v>101.56301000000001</v>
      </c>
      <c r="E1415">
        <v>9.1</v>
      </c>
      <c r="F1415">
        <v>8.1999999999999993</v>
      </c>
      <c r="G1415">
        <v>-3.2</v>
      </c>
    </row>
    <row r="1416" spans="1:7" x14ac:dyDescent="0.25">
      <c r="A1416" s="1">
        <v>40299</v>
      </c>
      <c r="B1416" t="s">
        <v>56</v>
      </c>
      <c r="C1416" t="s">
        <v>1</v>
      </c>
      <c r="D1416">
        <v>127.58665000000001</v>
      </c>
      <c r="E1416">
        <v>29.7</v>
      </c>
      <c r="F1416">
        <v>33.200000000000003</v>
      </c>
      <c r="G1416">
        <v>5.0999999999999996</v>
      </c>
    </row>
    <row r="1417" spans="1:7" x14ac:dyDescent="0.25">
      <c r="A1417" s="1">
        <v>40299</v>
      </c>
      <c r="B1417" t="s">
        <v>56</v>
      </c>
      <c r="C1417" t="s">
        <v>2</v>
      </c>
      <c r="D1417" t="s">
        <v>49</v>
      </c>
      <c r="E1417" t="s">
        <v>49</v>
      </c>
      <c r="F1417" t="s">
        <v>49</v>
      </c>
      <c r="G1417" t="s">
        <v>49</v>
      </c>
    </row>
    <row r="1418" spans="1:7" x14ac:dyDescent="0.25">
      <c r="A1418" s="1">
        <v>40330</v>
      </c>
      <c r="B1418" t="s">
        <v>50</v>
      </c>
      <c r="C1418" t="s">
        <v>1</v>
      </c>
      <c r="D1418">
        <v>119.43995</v>
      </c>
      <c r="E1418">
        <v>11.2</v>
      </c>
      <c r="F1418">
        <v>15.5</v>
      </c>
      <c r="G1418">
        <v>6.3</v>
      </c>
    </row>
    <row r="1419" spans="1:7" x14ac:dyDescent="0.25">
      <c r="A1419" s="1">
        <v>40330</v>
      </c>
      <c r="B1419" t="s">
        <v>50</v>
      </c>
      <c r="C1419" t="s">
        <v>2</v>
      </c>
      <c r="D1419">
        <v>171.16238999999999</v>
      </c>
      <c r="E1419">
        <v>31.5</v>
      </c>
      <c r="F1419">
        <v>37.5</v>
      </c>
      <c r="G1419">
        <v>16.7</v>
      </c>
    </row>
    <row r="1420" spans="1:7" x14ac:dyDescent="0.25">
      <c r="A1420" s="1">
        <v>40330</v>
      </c>
      <c r="B1420" t="s">
        <v>51</v>
      </c>
      <c r="C1420" t="s">
        <v>1</v>
      </c>
      <c r="D1420">
        <v>112.84326</v>
      </c>
      <c r="E1420">
        <v>9.3000000000000007</v>
      </c>
      <c r="F1420">
        <v>16.399999999999999</v>
      </c>
      <c r="G1420">
        <v>5.4</v>
      </c>
    </row>
    <row r="1421" spans="1:7" x14ac:dyDescent="0.25">
      <c r="A1421" s="1">
        <v>40330</v>
      </c>
      <c r="B1421" t="s">
        <v>51</v>
      </c>
      <c r="C1421" t="s">
        <v>2</v>
      </c>
      <c r="D1421">
        <v>246.03935999999999</v>
      </c>
      <c r="E1421">
        <v>90.1</v>
      </c>
      <c r="F1421">
        <v>95.2</v>
      </c>
      <c r="G1421">
        <v>21.7</v>
      </c>
    </row>
    <row r="1422" spans="1:7" x14ac:dyDescent="0.25">
      <c r="A1422" s="1">
        <v>40330</v>
      </c>
      <c r="B1422" t="s">
        <v>52</v>
      </c>
      <c r="C1422" t="s">
        <v>1</v>
      </c>
      <c r="D1422">
        <v>119.89843999999999</v>
      </c>
      <c r="E1422">
        <v>11.3</v>
      </c>
      <c r="F1422">
        <v>15.4</v>
      </c>
      <c r="G1422">
        <v>6.4</v>
      </c>
    </row>
    <row r="1423" spans="1:7" x14ac:dyDescent="0.25">
      <c r="A1423" s="1">
        <v>40330</v>
      </c>
      <c r="B1423" t="s">
        <v>52</v>
      </c>
      <c r="C1423" t="s">
        <v>2</v>
      </c>
      <c r="D1423">
        <v>131.36035999999999</v>
      </c>
      <c r="E1423">
        <v>13</v>
      </c>
      <c r="F1423">
        <v>20.2</v>
      </c>
      <c r="G1423">
        <v>14.7</v>
      </c>
    </row>
    <row r="1424" spans="1:7" x14ac:dyDescent="0.25">
      <c r="A1424" s="1">
        <v>40330</v>
      </c>
      <c r="B1424" t="s">
        <v>53</v>
      </c>
      <c r="C1424" t="s">
        <v>1</v>
      </c>
      <c r="D1424">
        <v>115.46661</v>
      </c>
      <c r="E1424">
        <v>8.4</v>
      </c>
      <c r="F1424">
        <v>5.5</v>
      </c>
      <c r="G1424">
        <v>2</v>
      </c>
    </row>
    <row r="1425" spans="1:7" x14ac:dyDescent="0.25">
      <c r="A1425" s="1">
        <v>40330</v>
      </c>
      <c r="B1425" t="s">
        <v>53</v>
      </c>
      <c r="C1425" t="s">
        <v>2</v>
      </c>
      <c r="D1425">
        <v>88.684250000000006</v>
      </c>
      <c r="E1425">
        <v>106.3</v>
      </c>
      <c r="F1425">
        <v>20.9</v>
      </c>
      <c r="G1425">
        <v>21.6</v>
      </c>
    </row>
    <row r="1426" spans="1:7" x14ac:dyDescent="0.25">
      <c r="A1426" s="1">
        <v>40330</v>
      </c>
      <c r="B1426" t="s">
        <v>54</v>
      </c>
      <c r="C1426" t="s">
        <v>1</v>
      </c>
      <c r="D1426">
        <v>83.589439999999996</v>
      </c>
      <c r="E1426">
        <v>3.1</v>
      </c>
      <c r="F1426">
        <v>6.6</v>
      </c>
      <c r="G1426">
        <v>4.0999999999999996</v>
      </c>
    </row>
    <row r="1427" spans="1:7" x14ac:dyDescent="0.25">
      <c r="A1427" s="1">
        <v>40330</v>
      </c>
      <c r="B1427" t="s">
        <v>54</v>
      </c>
      <c r="C1427" t="s">
        <v>2</v>
      </c>
      <c r="D1427">
        <v>103.89057</v>
      </c>
      <c r="E1427">
        <v>-4.9000000000000004</v>
      </c>
      <c r="F1427">
        <v>3.4</v>
      </c>
      <c r="G1427">
        <v>8.8000000000000007</v>
      </c>
    </row>
    <row r="1428" spans="1:7" x14ac:dyDescent="0.25">
      <c r="A1428" s="1">
        <v>40330</v>
      </c>
      <c r="B1428" t="s">
        <v>55</v>
      </c>
      <c r="C1428" t="s">
        <v>1</v>
      </c>
      <c r="D1428">
        <v>112.77564</v>
      </c>
      <c r="E1428">
        <v>11.2</v>
      </c>
      <c r="F1428">
        <v>12.2</v>
      </c>
      <c r="G1428">
        <v>4.5</v>
      </c>
    </row>
    <row r="1429" spans="1:7" x14ac:dyDescent="0.25">
      <c r="A1429" s="1">
        <v>40330</v>
      </c>
      <c r="B1429" t="s">
        <v>55</v>
      </c>
      <c r="C1429" t="s">
        <v>2</v>
      </c>
      <c r="D1429">
        <v>93.494929999999997</v>
      </c>
      <c r="E1429">
        <v>3.1</v>
      </c>
      <c r="F1429">
        <v>7.3</v>
      </c>
      <c r="G1429">
        <v>-2.2000000000000002</v>
      </c>
    </row>
    <row r="1430" spans="1:7" x14ac:dyDescent="0.25">
      <c r="A1430" s="1">
        <v>40330</v>
      </c>
      <c r="B1430" t="s">
        <v>56</v>
      </c>
      <c r="C1430" t="s">
        <v>1</v>
      </c>
      <c r="D1430">
        <v>127.26439999999999</v>
      </c>
      <c r="E1430">
        <v>26.5</v>
      </c>
      <c r="F1430">
        <v>31.9</v>
      </c>
      <c r="G1430">
        <v>9.6</v>
      </c>
    </row>
    <row r="1431" spans="1:7" x14ac:dyDescent="0.25">
      <c r="A1431" s="1">
        <v>40330</v>
      </c>
      <c r="B1431" t="s">
        <v>56</v>
      </c>
      <c r="C1431" t="s">
        <v>2</v>
      </c>
      <c r="D1431" t="s">
        <v>49</v>
      </c>
      <c r="E1431" t="s">
        <v>49</v>
      </c>
      <c r="F1431" t="s">
        <v>49</v>
      </c>
      <c r="G1431" t="s">
        <v>49</v>
      </c>
    </row>
    <row r="1432" spans="1:7" x14ac:dyDescent="0.25">
      <c r="A1432" s="1">
        <v>40360</v>
      </c>
      <c r="B1432" t="s">
        <v>50</v>
      </c>
      <c r="C1432" t="s">
        <v>1</v>
      </c>
      <c r="D1432">
        <v>124.55664</v>
      </c>
      <c r="E1432">
        <v>9.4</v>
      </c>
      <c r="F1432">
        <v>14.5</v>
      </c>
      <c r="G1432">
        <v>8.1999999999999993</v>
      </c>
    </row>
    <row r="1433" spans="1:7" x14ac:dyDescent="0.25">
      <c r="A1433" s="1">
        <v>40360</v>
      </c>
      <c r="B1433" t="s">
        <v>50</v>
      </c>
      <c r="C1433" t="s">
        <v>2</v>
      </c>
      <c r="D1433">
        <v>183.05484999999999</v>
      </c>
      <c r="E1433">
        <v>22.5</v>
      </c>
      <c r="F1433">
        <v>34.9</v>
      </c>
      <c r="G1433">
        <v>21.4</v>
      </c>
    </row>
    <row r="1434" spans="1:7" x14ac:dyDescent="0.25">
      <c r="A1434" s="1">
        <v>40360</v>
      </c>
      <c r="B1434" t="s">
        <v>51</v>
      </c>
      <c r="C1434" t="s">
        <v>1</v>
      </c>
      <c r="D1434">
        <v>119.58261</v>
      </c>
      <c r="E1434">
        <v>10.3</v>
      </c>
      <c r="F1434">
        <v>15.4</v>
      </c>
      <c r="G1434">
        <v>7.4</v>
      </c>
    </row>
    <row r="1435" spans="1:7" x14ac:dyDescent="0.25">
      <c r="A1435" s="1">
        <v>40360</v>
      </c>
      <c r="B1435" t="s">
        <v>51</v>
      </c>
      <c r="C1435" t="s">
        <v>2</v>
      </c>
      <c r="D1435">
        <v>268.43718999999999</v>
      </c>
      <c r="E1435">
        <v>59.3</v>
      </c>
      <c r="F1435">
        <v>88.2</v>
      </c>
      <c r="G1435">
        <v>32.299999999999997</v>
      </c>
    </row>
    <row r="1436" spans="1:7" x14ac:dyDescent="0.25">
      <c r="A1436" s="1">
        <v>40360</v>
      </c>
      <c r="B1436" t="s">
        <v>52</v>
      </c>
      <c r="C1436" t="s">
        <v>1</v>
      </c>
      <c r="D1436">
        <v>124.91462</v>
      </c>
      <c r="E1436">
        <v>9.3000000000000007</v>
      </c>
      <c r="F1436">
        <v>14.5</v>
      </c>
      <c r="G1436">
        <v>8.1999999999999993</v>
      </c>
    </row>
    <row r="1437" spans="1:7" x14ac:dyDescent="0.25">
      <c r="A1437" s="1">
        <v>40360</v>
      </c>
      <c r="B1437" t="s">
        <v>52</v>
      </c>
      <c r="C1437" t="s">
        <v>2</v>
      </c>
      <c r="D1437">
        <v>138.98363000000001</v>
      </c>
      <c r="E1437">
        <v>8.6999999999999993</v>
      </c>
      <c r="F1437">
        <v>18.3</v>
      </c>
      <c r="G1437">
        <v>16.899999999999999</v>
      </c>
    </row>
    <row r="1438" spans="1:7" x14ac:dyDescent="0.25">
      <c r="A1438" s="1">
        <v>40360</v>
      </c>
      <c r="B1438" t="s">
        <v>53</v>
      </c>
      <c r="C1438" t="s">
        <v>1</v>
      </c>
      <c r="D1438">
        <v>122.81198999999999</v>
      </c>
      <c r="E1438">
        <v>7.5</v>
      </c>
      <c r="F1438">
        <v>5.8</v>
      </c>
      <c r="G1438">
        <v>3</v>
      </c>
    </row>
    <row r="1439" spans="1:7" x14ac:dyDescent="0.25">
      <c r="A1439" s="1">
        <v>40360</v>
      </c>
      <c r="B1439" t="s">
        <v>53</v>
      </c>
      <c r="C1439" t="s">
        <v>2</v>
      </c>
      <c r="D1439">
        <v>91.676400000000001</v>
      </c>
      <c r="E1439">
        <v>50.2</v>
      </c>
      <c r="F1439">
        <v>24.5</v>
      </c>
      <c r="G1439">
        <v>27.5</v>
      </c>
    </row>
    <row r="1440" spans="1:7" x14ac:dyDescent="0.25">
      <c r="A1440" s="1">
        <v>40360</v>
      </c>
      <c r="B1440" t="s">
        <v>54</v>
      </c>
      <c r="C1440" t="s">
        <v>1</v>
      </c>
      <c r="D1440">
        <v>90.406909999999996</v>
      </c>
      <c r="E1440">
        <v>5.6</v>
      </c>
      <c r="F1440">
        <v>6.4</v>
      </c>
      <c r="G1440">
        <v>4.8</v>
      </c>
    </row>
    <row r="1441" spans="1:7" x14ac:dyDescent="0.25">
      <c r="A1441" s="1">
        <v>40360</v>
      </c>
      <c r="B1441" t="s">
        <v>54</v>
      </c>
      <c r="C1441" t="s">
        <v>2</v>
      </c>
      <c r="D1441">
        <v>120.89923</v>
      </c>
      <c r="E1441">
        <v>-2.5</v>
      </c>
      <c r="F1441">
        <v>2.4</v>
      </c>
      <c r="G1441">
        <v>7.8</v>
      </c>
    </row>
    <row r="1442" spans="1:7" x14ac:dyDescent="0.25">
      <c r="A1442" s="1">
        <v>40360</v>
      </c>
      <c r="B1442" t="s">
        <v>55</v>
      </c>
      <c r="C1442" t="s">
        <v>1</v>
      </c>
      <c r="D1442">
        <v>117.72481000000001</v>
      </c>
      <c r="E1442">
        <v>5.9</v>
      </c>
      <c r="F1442">
        <v>11.2</v>
      </c>
      <c r="G1442">
        <v>5.5</v>
      </c>
    </row>
    <row r="1443" spans="1:7" x14ac:dyDescent="0.25">
      <c r="A1443" s="1">
        <v>40360</v>
      </c>
      <c r="B1443" t="s">
        <v>55</v>
      </c>
      <c r="C1443" t="s">
        <v>2</v>
      </c>
      <c r="D1443">
        <v>103.0311</v>
      </c>
      <c r="E1443">
        <v>3.5</v>
      </c>
      <c r="F1443">
        <v>6.7</v>
      </c>
      <c r="G1443">
        <v>-2.1</v>
      </c>
    </row>
    <row r="1444" spans="1:7" x14ac:dyDescent="0.25">
      <c r="A1444" s="1">
        <v>40360</v>
      </c>
      <c r="B1444" t="s">
        <v>56</v>
      </c>
      <c r="C1444" t="s">
        <v>1</v>
      </c>
      <c r="D1444">
        <v>131.58767</v>
      </c>
      <c r="E1444">
        <v>19.899999999999999</v>
      </c>
      <c r="F1444">
        <v>29.9</v>
      </c>
      <c r="G1444">
        <v>13.6</v>
      </c>
    </row>
    <row r="1445" spans="1:7" x14ac:dyDescent="0.25">
      <c r="A1445" s="1">
        <v>40360</v>
      </c>
      <c r="B1445" t="s">
        <v>56</v>
      </c>
      <c r="C1445" t="s">
        <v>2</v>
      </c>
      <c r="D1445" t="s">
        <v>49</v>
      </c>
      <c r="E1445" t="s">
        <v>49</v>
      </c>
      <c r="F1445" t="s">
        <v>49</v>
      </c>
      <c r="G1445" t="s">
        <v>49</v>
      </c>
    </row>
    <row r="1446" spans="1:7" x14ac:dyDescent="0.25">
      <c r="A1446" s="1">
        <v>40391</v>
      </c>
      <c r="B1446" t="s">
        <v>50</v>
      </c>
      <c r="C1446" t="s">
        <v>1</v>
      </c>
      <c r="D1446">
        <v>126.02153</v>
      </c>
      <c r="E1446">
        <v>8.5</v>
      </c>
      <c r="F1446">
        <v>13.7</v>
      </c>
      <c r="G1446">
        <v>9.6999999999999993</v>
      </c>
    </row>
    <row r="1447" spans="1:7" x14ac:dyDescent="0.25">
      <c r="A1447" s="1">
        <v>40391</v>
      </c>
      <c r="B1447" t="s">
        <v>50</v>
      </c>
      <c r="C1447" t="s">
        <v>2</v>
      </c>
      <c r="D1447">
        <v>190.50737000000001</v>
      </c>
      <c r="E1447">
        <v>13.9</v>
      </c>
      <c r="F1447">
        <v>31.5</v>
      </c>
      <c r="G1447">
        <v>24.3</v>
      </c>
    </row>
    <row r="1448" spans="1:7" x14ac:dyDescent="0.25">
      <c r="A1448" s="1">
        <v>40391</v>
      </c>
      <c r="B1448" t="s">
        <v>51</v>
      </c>
      <c r="C1448" t="s">
        <v>1</v>
      </c>
      <c r="D1448">
        <v>119.85259000000001</v>
      </c>
      <c r="E1448">
        <v>10.8</v>
      </c>
      <c r="F1448">
        <v>14.8</v>
      </c>
      <c r="G1448">
        <v>9.4</v>
      </c>
    </row>
    <row r="1449" spans="1:7" x14ac:dyDescent="0.25">
      <c r="A1449" s="1">
        <v>40391</v>
      </c>
      <c r="B1449" t="s">
        <v>51</v>
      </c>
      <c r="C1449" t="s">
        <v>2</v>
      </c>
      <c r="D1449">
        <v>270.46845000000002</v>
      </c>
      <c r="E1449">
        <v>41.6</v>
      </c>
      <c r="F1449">
        <v>79.7</v>
      </c>
      <c r="G1449">
        <v>41.3</v>
      </c>
    </row>
    <row r="1450" spans="1:7" x14ac:dyDescent="0.25">
      <c r="A1450" s="1">
        <v>40391</v>
      </c>
      <c r="B1450" t="s">
        <v>52</v>
      </c>
      <c r="C1450" t="s">
        <v>1</v>
      </c>
      <c r="D1450">
        <v>126.45538000000001</v>
      </c>
      <c r="E1450">
        <v>8.4</v>
      </c>
      <c r="F1450">
        <v>13.6</v>
      </c>
      <c r="G1450">
        <v>9.6999999999999993</v>
      </c>
    </row>
    <row r="1451" spans="1:7" x14ac:dyDescent="0.25">
      <c r="A1451" s="1">
        <v>40391</v>
      </c>
      <c r="B1451" t="s">
        <v>52</v>
      </c>
      <c r="C1451" t="s">
        <v>2</v>
      </c>
      <c r="D1451">
        <v>147.16493</v>
      </c>
      <c r="E1451">
        <v>3.3</v>
      </c>
      <c r="F1451">
        <v>16</v>
      </c>
      <c r="G1451">
        <v>17.7</v>
      </c>
    </row>
    <row r="1452" spans="1:7" x14ac:dyDescent="0.25">
      <c r="A1452" s="1">
        <v>40391</v>
      </c>
      <c r="B1452" t="s">
        <v>53</v>
      </c>
      <c r="C1452" t="s">
        <v>1</v>
      </c>
      <c r="D1452">
        <v>125.80517</v>
      </c>
      <c r="E1452">
        <v>9.6999999999999993</v>
      </c>
      <c r="F1452">
        <v>6.4</v>
      </c>
      <c r="G1452">
        <v>3.8</v>
      </c>
    </row>
    <row r="1453" spans="1:7" x14ac:dyDescent="0.25">
      <c r="A1453" s="1">
        <v>40391</v>
      </c>
      <c r="B1453" t="s">
        <v>53</v>
      </c>
      <c r="C1453" t="s">
        <v>2</v>
      </c>
      <c r="D1453">
        <v>99.900350000000003</v>
      </c>
      <c r="E1453">
        <v>12</v>
      </c>
      <c r="F1453">
        <v>22.6</v>
      </c>
      <c r="G1453">
        <v>27.9</v>
      </c>
    </row>
    <row r="1454" spans="1:7" x14ac:dyDescent="0.25">
      <c r="A1454" s="1">
        <v>40391</v>
      </c>
      <c r="B1454" t="s">
        <v>54</v>
      </c>
      <c r="C1454" t="s">
        <v>1</v>
      </c>
      <c r="D1454">
        <v>86.482349999999997</v>
      </c>
      <c r="E1454">
        <v>1.2</v>
      </c>
      <c r="F1454">
        <v>5.7</v>
      </c>
      <c r="G1454">
        <v>4.8</v>
      </c>
    </row>
    <row r="1455" spans="1:7" x14ac:dyDescent="0.25">
      <c r="A1455" s="1">
        <v>40391</v>
      </c>
      <c r="B1455" t="s">
        <v>54</v>
      </c>
      <c r="C1455" t="s">
        <v>2</v>
      </c>
      <c r="D1455">
        <v>122.89751</v>
      </c>
      <c r="E1455">
        <v>2.8</v>
      </c>
      <c r="F1455">
        <v>2.5</v>
      </c>
      <c r="G1455">
        <v>7.8</v>
      </c>
    </row>
    <row r="1456" spans="1:7" x14ac:dyDescent="0.25">
      <c r="A1456" s="1">
        <v>40391</v>
      </c>
      <c r="B1456" t="s">
        <v>55</v>
      </c>
      <c r="C1456" t="s">
        <v>1</v>
      </c>
      <c r="D1456">
        <v>120.03058</v>
      </c>
      <c r="E1456">
        <v>8.5</v>
      </c>
      <c r="F1456">
        <v>10.8</v>
      </c>
      <c r="G1456">
        <v>7</v>
      </c>
    </row>
    <row r="1457" spans="1:7" x14ac:dyDescent="0.25">
      <c r="A1457" s="1">
        <v>40391</v>
      </c>
      <c r="B1457" t="s">
        <v>55</v>
      </c>
      <c r="C1457" t="s">
        <v>2</v>
      </c>
      <c r="D1457">
        <v>110.64771</v>
      </c>
      <c r="E1457">
        <v>15</v>
      </c>
      <c r="F1457">
        <v>7.8</v>
      </c>
      <c r="G1457">
        <v>0.8</v>
      </c>
    </row>
    <row r="1458" spans="1:7" x14ac:dyDescent="0.25">
      <c r="A1458" s="1">
        <v>40391</v>
      </c>
      <c r="B1458" t="s">
        <v>56</v>
      </c>
      <c r="C1458" t="s">
        <v>1</v>
      </c>
      <c r="D1458">
        <v>126.16912000000001</v>
      </c>
      <c r="E1458">
        <v>10.4</v>
      </c>
      <c r="F1458">
        <v>27.1</v>
      </c>
      <c r="G1458">
        <v>16.600000000000001</v>
      </c>
    </row>
    <row r="1459" spans="1:7" x14ac:dyDescent="0.25">
      <c r="A1459" s="1">
        <v>40391</v>
      </c>
      <c r="B1459" t="s">
        <v>56</v>
      </c>
      <c r="C1459" t="s">
        <v>2</v>
      </c>
      <c r="D1459" t="s">
        <v>49</v>
      </c>
      <c r="E1459" t="s">
        <v>49</v>
      </c>
      <c r="F1459" t="s">
        <v>49</v>
      </c>
      <c r="G1459" t="s">
        <v>49</v>
      </c>
    </row>
    <row r="1460" spans="1:7" x14ac:dyDescent="0.25">
      <c r="A1460" s="1">
        <v>40422</v>
      </c>
      <c r="B1460" t="s">
        <v>50</v>
      </c>
      <c r="C1460" t="s">
        <v>1</v>
      </c>
      <c r="D1460">
        <v>123.28957</v>
      </c>
      <c r="E1460">
        <v>6.4</v>
      </c>
      <c r="F1460">
        <v>12.8</v>
      </c>
      <c r="G1460">
        <v>11.1</v>
      </c>
    </row>
    <row r="1461" spans="1:7" x14ac:dyDescent="0.25">
      <c r="A1461" s="1">
        <v>40422</v>
      </c>
      <c r="B1461" t="s">
        <v>50</v>
      </c>
      <c r="C1461" t="s">
        <v>2</v>
      </c>
      <c r="D1461">
        <v>179.36274</v>
      </c>
      <c r="E1461">
        <v>10.199999999999999</v>
      </c>
      <c r="F1461">
        <v>28.6</v>
      </c>
      <c r="G1461">
        <v>26.4</v>
      </c>
    </row>
    <row r="1462" spans="1:7" x14ac:dyDescent="0.25">
      <c r="A1462" s="1">
        <v>40422</v>
      </c>
      <c r="B1462" t="s">
        <v>51</v>
      </c>
      <c r="C1462" t="s">
        <v>1</v>
      </c>
      <c r="D1462">
        <v>119.11333999999999</v>
      </c>
      <c r="E1462">
        <v>13.5</v>
      </c>
      <c r="F1462">
        <v>14.6</v>
      </c>
      <c r="G1462">
        <v>11.6</v>
      </c>
    </row>
    <row r="1463" spans="1:7" x14ac:dyDescent="0.25">
      <c r="A1463" s="1">
        <v>40422</v>
      </c>
      <c r="B1463" t="s">
        <v>51</v>
      </c>
      <c r="C1463" t="s">
        <v>2</v>
      </c>
      <c r="D1463">
        <v>253.27887000000001</v>
      </c>
      <c r="E1463">
        <v>33</v>
      </c>
      <c r="F1463">
        <v>72.5</v>
      </c>
      <c r="G1463">
        <v>49.6</v>
      </c>
    </row>
    <row r="1464" spans="1:7" x14ac:dyDescent="0.25">
      <c r="A1464" s="1">
        <v>40422</v>
      </c>
      <c r="B1464" t="s">
        <v>52</v>
      </c>
      <c r="C1464" t="s">
        <v>1</v>
      </c>
      <c r="D1464">
        <v>123.5968</v>
      </c>
      <c r="E1464">
        <v>6</v>
      </c>
      <c r="F1464">
        <v>12.7</v>
      </c>
      <c r="G1464">
        <v>11</v>
      </c>
    </row>
    <row r="1465" spans="1:7" x14ac:dyDescent="0.25">
      <c r="A1465" s="1">
        <v>40422</v>
      </c>
      <c r="B1465" t="s">
        <v>52</v>
      </c>
      <c r="C1465" t="s">
        <v>2</v>
      </c>
      <c r="D1465">
        <v>138.94353000000001</v>
      </c>
      <c r="E1465">
        <v>1.3</v>
      </c>
      <c r="F1465">
        <v>14</v>
      </c>
      <c r="G1465">
        <v>17.600000000000001</v>
      </c>
    </row>
    <row r="1466" spans="1:7" x14ac:dyDescent="0.25">
      <c r="A1466" s="1">
        <v>40422</v>
      </c>
      <c r="B1466" t="s">
        <v>53</v>
      </c>
      <c r="C1466" t="s">
        <v>1</v>
      </c>
      <c r="D1466">
        <v>119.63314</v>
      </c>
      <c r="E1466">
        <v>5.5</v>
      </c>
      <c r="F1466">
        <v>6.3</v>
      </c>
      <c r="G1466">
        <v>4.5999999999999996</v>
      </c>
    </row>
    <row r="1467" spans="1:7" x14ac:dyDescent="0.25">
      <c r="A1467" s="1">
        <v>40422</v>
      </c>
      <c r="B1467" t="s">
        <v>53</v>
      </c>
      <c r="C1467" t="s">
        <v>2</v>
      </c>
      <c r="D1467">
        <v>93.046589999999995</v>
      </c>
      <c r="E1467">
        <v>2.1</v>
      </c>
      <c r="F1467">
        <v>19.8</v>
      </c>
      <c r="G1467">
        <v>24.7</v>
      </c>
    </row>
    <row r="1468" spans="1:7" x14ac:dyDescent="0.25">
      <c r="A1468" s="1">
        <v>40422</v>
      </c>
      <c r="B1468" t="s">
        <v>54</v>
      </c>
      <c r="C1468" t="s">
        <v>1</v>
      </c>
      <c r="D1468">
        <v>86.128469999999993</v>
      </c>
      <c r="E1468">
        <v>1.8</v>
      </c>
      <c r="F1468">
        <v>5.3</v>
      </c>
      <c r="G1468">
        <v>5</v>
      </c>
    </row>
    <row r="1469" spans="1:7" x14ac:dyDescent="0.25">
      <c r="A1469" s="1">
        <v>40422</v>
      </c>
      <c r="B1469" t="s">
        <v>54</v>
      </c>
      <c r="C1469" t="s">
        <v>2</v>
      </c>
      <c r="D1469">
        <v>116.83831000000001</v>
      </c>
      <c r="E1469">
        <v>1.2</v>
      </c>
      <c r="F1469">
        <v>2.2999999999999998</v>
      </c>
      <c r="G1469">
        <v>7.2</v>
      </c>
    </row>
    <row r="1470" spans="1:7" x14ac:dyDescent="0.25">
      <c r="A1470" s="1">
        <v>40422</v>
      </c>
      <c r="B1470" t="s">
        <v>55</v>
      </c>
      <c r="C1470" t="s">
        <v>1</v>
      </c>
      <c r="D1470">
        <v>118.38266</v>
      </c>
      <c r="E1470">
        <v>8.8000000000000007</v>
      </c>
      <c r="F1470">
        <v>10.6</v>
      </c>
      <c r="G1470">
        <v>8.6</v>
      </c>
    </row>
    <row r="1471" spans="1:7" x14ac:dyDescent="0.25">
      <c r="A1471" s="1">
        <v>40422</v>
      </c>
      <c r="B1471" t="s">
        <v>55</v>
      </c>
      <c r="C1471" t="s">
        <v>2</v>
      </c>
      <c r="D1471">
        <v>111.20441</v>
      </c>
      <c r="E1471">
        <v>15.3</v>
      </c>
      <c r="F1471">
        <v>8.6999999999999993</v>
      </c>
      <c r="G1471">
        <v>3.8</v>
      </c>
    </row>
    <row r="1472" spans="1:7" x14ac:dyDescent="0.25">
      <c r="A1472" s="1">
        <v>40422</v>
      </c>
      <c r="B1472" t="s">
        <v>56</v>
      </c>
      <c r="C1472" t="s">
        <v>1</v>
      </c>
      <c r="D1472">
        <v>120.18347</v>
      </c>
      <c r="E1472">
        <v>4.2</v>
      </c>
      <c r="F1472">
        <v>24.1</v>
      </c>
      <c r="G1472">
        <v>18.5</v>
      </c>
    </row>
    <row r="1473" spans="1:7" x14ac:dyDescent="0.25">
      <c r="A1473" s="1">
        <v>40422</v>
      </c>
      <c r="B1473" t="s">
        <v>56</v>
      </c>
      <c r="C1473" t="s">
        <v>2</v>
      </c>
      <c r="D1473" t="s">
        <v>49</v>
      </c>
      <c r="E1473" t="s">
        <v>49</v>
      </c>
      <c r="F1473" t="s">
        <v>49</v>
      </c>
      <c r="G1473" t="s">
        <v>49</v>
      </c>
    </row>
    <row r="1474" spans="1:7" x14ac:dyDescent="0.25">
      <c r="A1474" s="1">
        <v>40452</v>
      </c>
      <c r="B1474" t="s">
        <v>50</v>
      </c>
      <c r="C1474" t="s">
        <v>1</v>
      </c>
      <c r="D1474">
        <v>125.54517</v>
      </c>
      <c r="E1474">
        <v>2</v>
      </c>
      <c r="F1474">
        <v>11.5</v>
      </c>
      <c r="G1474">
        <v>11.5</v>
      </c>
    </row>
    <row r="1475" spans="1:7" x14ac:dyDescent="0.25">
      <c r="A1475" s="1">
        <v>40452</v>
      </c>
      <c r="B1475" t="s">
        <v>50</v>
      </c>
      <c r="C1475" t="s">
        <v>2</v>
      </c>
      <c r="D1475">
        <v>185.04733999999999</v>
      </c>
      <c r="E1475">
        <v>11.4</v>
      </c>
      <c r="F1475">
        <v>26.5</v>
      </c>
      <c r="G1475">
        <v>27.3</v>
      </c>
    </row>
    <row r="1476" spans="1:7" x14ac:dyDescent="0.25">
      <c r="A1476" s="1">
        <v>40452</v>
      </c>
      <c r="B1476" t="s">
        <v>51</v>
      </c>
      <c r="C1476" t="s">
        <v>1</v>
      </c>
      <c r="D1476">
        <v>116.80873</v>
      </c>
      <c r="E1476">
        <v>8.6</v>
      </c>
      <c r="F1476">
        <v>14</v>
      </c>
      <c r="G1476">
        <v>13.3</v>
      </c>
    </row>
    <row r="1477" spans="1:7" x14ac:dyDescent="0.25">
      <c r="A1477" s="1">
        <v>40452</v>
      </c>
      <c r="B1477" t="s">
        <v>51</v>
      </c>
      <c r="C1477" t="s">
        <v>2</v>
      </c>
      <c r="D1477">
        <v>278.53859</v>
      </c>
      <c r="E1477">
        <v>36.5</v>
      </c>
      <c r="F1477">
        <v>67.400000000000006</v>
      </c>
      <c r="G1477">
        <v>58.3</v>
      </c>
    </row>
    <row r="1478" spans="1:7" x14ac:dyDescent="0.25">
      <c r="A1478" s="1">
        <v>40452</v>
      </c>
      <c r="B1478" t="s">
        <v>52</v>
      </c>
      <c r="C1478" t="s">
        <v>1</v>
      </c>
      <c r="D1478">
        <v>126.14076</v>
      </c>
      <c r="E1478">
        <v>1.6</v>
      </c>
      <c r="F1478">
        <v>11.4</v>
      </c>
      <c r="G1478">
        <v>11.4</v>
      </c>
    </row>
    <row r="1479" spans="1:7" x14ac:dyDescent="0.25">
      <c r="A1479" s="1">
        <v>40452</v>
      </c>
      <c r="B1479" t="s">
        <v>52</v>
      </c>
      <c r="C1479" t="s">
        <v>2</v>
      </c>
      <c r="D1479">
        <v>138.46053000000001</v>
      </c>
      <c r="E1479">
        <v>0.8</v>
      </c>
      <c r="F1479">
        <v>12.5</v>
      </c>
      <c r="G1479">
        <v>16</v>
      </c>
    </row>
    <row r="1480" spans="1:7" x14ac:dyDescent="0.25">
      <c r="A1480" s="1">
        <v>40452</v>
      </c>
      <c r="B1480" t="s">
        <v>53</v>
      </c>
      <c r="C1480" t="s">
        <v>1</v>
      </c>
      <c r="D1480">
        <v>116.95247000000001</v>
      </c>
      <c r="E1480">
        <v>-1.7</v>
      </c>
      <c r="F1480">
        <v>5.4</v>
      </c>
      <c r="G1480">
        <v>4.4000000000000004</v>
      </c>
    </row>
    <row r="1481" spans="1:7" x14ac:dyDescent="0.25">
      <c r="A1481" s="1">
        <v>40452</v>
      </c>
      <c r="B1481" t="s">
        <v>53</v>
      </c>
      <c r="C1481" t="s">
        <v>2</v>
      </c>
      <c r="D1481">
        <v>89.711979999999997</v>
      </c>
      <c r="E1481">
        <v>-6.9</v>
      </c>
      <c r="F1481">
        <v>16.399999999999999</v>
      </c>
      <c r="G1481">
        <v>19.3</v>
      </c>
    </row>
    <row r="1482" spans="1:7" x14ac:dyDescent="0.25">
      <c r="A1482" s="1">
        <v>40452</v>
      </c>
      <c r="B1482" t="s">
        <v>54</v>
      </c>
      <c r="C1482" t="s">
        <v>1</v>
      </c>
      <c r="D1482">
        <v>89.180109999999999</v>
      </c>
      <c r="E1482">
        <v>1.6</v>
      </c>
      <c r="F1482">
        <v>4.9000000000000004</v>
      </c>
      <c r="G1482">
        <v>5</v>
      </c>
    </row>
    <row r="1483" spans="1:7" x14ac:dyDescent="0.25">
      <c r="A1483" s="1">
        <v>40452</v>
      </c>
      <c r="B1483" t="s">
        <v>54</v>
      </c>
      <c r="C1483" t="s">
        <v>2</v>
      </c>
      <c r="D1483">
        <v>120.56201</v>
      </c>
      <c r="E1483">
        <v>6.5</v>
      </c>
      <c r="F1483">
        <v>2.7</v>
      </c>
      <c r="G1483">
        <v>6.4</v>
      </c>
    </row>
    <row r="1484" spans="1:7" x14ac:dyDescent="0.25">
      <c r="A1484" s="1">
        <v>40452</v>
      </c>
      <c r="B1484" t="s">
        <v>55</v>
      </c>
      <c r="C1484" t="s">
        <v>1</v>
      </c>
      <c r="D1484">
        <v>120.61989</v>
      </c>
      <c r="E1484">
        <v>4.9000000000000004</v>
      </c>
      <c r="F1484">
        <v>10</v>
      </c>
      <c r="G1484">
        <v>9.6</v>
      </c>
    </row>
    <row r="1485" spans="1:7" x14ac:dyDescent="0.25">
      <c r="A1485" s="1">
        <v>40452</v>
      </c>
      <c r="B1485" t="s">
        <v>55</v>
      </c>
      <c r="C1485" t="s">
        <v>2</v>
      </c>
      <c r="D1485">
        <v>110.37824999999999</v>
      </c>
      <c r="E1485">
        <v>14</v>
      </c>
      <c r="F1485">
        <v>9.3000000000000007</v>
      </c>
      <c r="G1485">
        <v>6.5</v>
      </c>
    </row>
    <row r="1486" spans="1:7" x14ac:dyDescent="0.25">
      <c r="A1486" s="1">
        <v>40452</v>
      </c>
      <c r="B1486" t="s">
        <v>56</v>
      </c>
      <c r="C1486" t="s">
        <v>1</v>
      </c>
      <c r="D1486">
        <v>124.9241</v>
      </c>
      <c r="E1486">
        <v>3.6</v>
      </c>
      <c r="F1486">
        <v>21.7</v>
      </c>
      <c r="G1486">
        <v>20.100000000000001</v>
      </c>
    </row>
    <row r="1487" spans="1:7" x14ac:dyDescent="0.25">
      <c r="A1487" s="1">
        <v>40452</v>
      </c>
      <c r="B1487" t="s">
        <v>56</v>
      </c>
      <c r="C1487" t="s">
        <v>2</v>
      </c>
      <c r="D1487" t="s">
        <v>49</v>
      </c>
      <c r="E1487" t="s">
        <v>49</v>
      </c>
      <c r="F1487" t="s">
        <v>49</v>
      </c>
      <c r="G1487" t="s">
        <v>49</v>
      </c>
    </row>
    <row r="1488" spans="1:7" x14ac:dyDescent="0.25">
      <c r="A1488" s="1">
        <v>40483</v>
      </c>
      <c r="B1488" t="s">
        <v>50</v>
      </c>
      <c r="C1488" t="s">
        <v>1</v>
      </c>
      <c r="D1488">
        <v>124.42525000000001</v>
      </c>
      <c r="E1488">
        <v>5.3</v>
      </c>
      <c r="F1488">
        <v>10.9</v>
      </c>
      <c r="G1488">
        <v>11.5</v>
      </c>
    </row>
    <row r="1489" spans="1:7" x14ac:dyDescent="0.25">
      <c r="A1489" s="1">
        <v>40483</v>
      </c>
      <c r="B1489" t="s">
        <v>50</v>
      </c>
      <c r="C1489" t="s">
        <v>2</v>
      </c>
      <c r="D1489">
        <v>175.02952999999999</v>
      </c>
      <c r="E1489">
        <v>9.6</v>
      </c>
      <c r="F1489">
        <v>24.7</v>
      </c>
      <c r="G1489">
        <v>25.8</v>
      </c>
    </row>
    <row r="1490" spans="1:7" x14ac:dyDescent="0.25">
      <c r="A1490" s="1">
        <v>40483</v>
      </c>
      <c r="B1490" t="s">
        <v>51</v>
      </c>
      <c r="C1490" t="s">
        <v>1</v>
      </c>
      <c r="D1490">
        <v>114.78005</v>
      </c>
      <c r="E1490">
        <v>11.5</v>
      </c>
      <c r="F1490">
        <v>13.7</v>
      </c>
      <c r="G1490">
        <v>14.2</v>
      </c>
    </row>
    <row r="1491" spans="1:7" x14ac:dyDescent="0.25">
      <c r="A1491" s="1">
        <v>40483</v>
      </c>
      <c r="B1491" t="s">
        <v>51</v>
      </c>
      <c r="C1491" t="s">
        <v>2</v>
      </c>
      <c r="D1491">
        <v>271.29043000000001</v>
      </c>
      <c r="E1491">
        <v>46.4</v>
      </c>
      <c r="F1491">
        <v>65</v>
      </c>
      <c r="G1491">
        <v>64.3</v>
      </c>
    </row>
    <row r="1492" spans="1:7" x14ac:dyDescent="0.25">
      <c r="A1492" s="1">
        <v>40483</v>
      </c>
      <c r="B1492" t="s">
        <v>52</v>
      </c>
      <c r="C1492" t="s">
        <v>1</v>
      </c>
      <c r="D1492">
        <v>125.07774000000001</v>
      </c>
      <c r="E1492">
        <v>5</v>
      </c>
      <c r="F1492">
        <v>10.8</v>
      </c>
      <c r="G1492">
        <v>11.3</v>
      </c>
    </row>
    <row r="1493" spans="1:7" x14ac:dyDescent="0.25">
      <c r="A1493" s="1">
        <v>40483</v>
      </c>
      <c r="B1493" t="s">
        <v>52</v>
      </c>
      <c r="C1493" t="s">
        <v>2</v>
      </c>
      <c r="D1493">
        <v>128.74415999999999</v>
      </c>
      <c r="E1493">
        <v>-4.8</v>
      </c>
      <c r="F1493">
        <v>10.8</v>
      </c>
      <c r="G1493">
        <v>12.4</v>
      </c>
    </row>
    <row r="1494" spans="1:7" x14ac:dyDescent="0.25">
      <c r="A1494" s="1">
        <v>40483</v>
      </c>
      <c r="B1494" t="s">
        <v>53</v>
      </c>
      <c r="C1494" t="s">
        <v>1</v>
      </c>
      <c r="D1494">
        <v>110.23663000000001</v>
      </c>
      <c r="E1494">
        <v>1.5</v>
      </c>
      <c r="F1494">
        <v>5</v>
      </c>
      <c r="G1494">
        <v>4.5999999999999996</v>
      </c>
    </row>
    <row r="1495" spans="1:7" x14ac:dyDescent="0.25">
      <c r="A1495" s="1">
        <v>40483</v>
      </c>
      <c r="B1495" t="s">
        <v>53</v>
      </c>
      <c r="C1495" t="s">
        <v>2</v>
      </c>
      <c r="D1495">
        <v>84.070740000000001</v>
      </c>
      <c r="E1495">
        <v>-9.8000000000000007</v>
      </c>
      <c r="F1495">
        <v>13.6</v>
      </c>
      <c r="G1495">
        <v>14.9</v>
      </c>
    </row>
    <row r="1496" spans="1:7" x14ac:dyDescent="0.25">
      <c r="A1496" s="1">
        <v>40483</v>
      </c>
      <c r="B1496" t="s">
        <v>54</v>
      </c>
      <c r="C1496" t="s">
        <v>1</v>
      </c>
      <c r="D1496">
        <v>87.924940000000007</v>
      </c>
      <c r="E1496">
        <v>4.7</v>
      </c>
      <c r="F1496">
        <v>4.8</v>
      </c>
      <c r="G1496">
        <v>4.9000000000000004</v>
      </c>
    </row>
    <row r="1497" spans="1:7" x14ac:dyDescent="0.25">
      <c r="A1497" s="1">
        <v>40483</v>
      </c>
      <c r="B1497" t="s">
        <v>54</v>
      </c>
      <c r="C1497" t="s">
        <v>2</v>
      </c>
      <c r="D1497">
        <v>112.71305</v>
      </c>
      <c r="E1497">
        <v>0</v>
      </c>
      <c r="F1497">
        <v>2.5</v>
      </c>
      <c r="G1497">
        <v>2.8</v>
      </c>
    </row>
    <row r="1498" spans="1:7" x14ac:dyDescent="0.25">
      <c r="A1498" s="1">
        <v>40483</v>
      </c>
      <c r="B1498" t="s">
        <v>55</v>
      </c>
      <c r="C1498" t="s">
        <v>1</v>
      </c>
      <c r="D1498">
        <v>116.33996999999999</v>
      </c>
      <c r="E1498">
        <v>5.7</v>
      </c>
      <c r="F1498">
        <v>9.6</v>
      </c>
      <c r="G1498">
        <v>9.8000000000000007</v>
      </c>
    </row>
    <row r="1499" spans="1:7" x14ac:dyDescent="0.25">
      <c r="A1499" s="1">
        <v>40483</v>
      </c>
      <c r="B1499" t="s">
        <v>55</v>
      </c>
      <c r="C1499" t="s">
        <v>2</v>
      </c>
      <c r="D1499">
        <v>102.66433000000001</v>
      </c>
      <c r="E1499">
        <v>8.8000000000000007</v>
      </c>
      <c r="F1499">
        <v>9.1999999999999993</v>
      </c>
      <c r="G1499">
        <v>8.4</v>
      </c>
    </row>
    <row r="1500" spans="1:7" x14ac:dyDescent="0.25">
      <c r="A1500" s="1">
        <v>40483</v>
      </c>
      <c r="B1500" t="s">
        <v>56</v>
      </c>
      <c r="C1500" t="s">
        <v>1</v>
      </c>
      <c r="D1500">
        <v>122.11098</v>
      </c>
      <c r="E1500">
        <v>4</v>
      </c>
      <c r="F1500">
        <v>19.8</v>
      </c>
      <c r="G1500">
        <v>20.2</v>
      </c>
    </row>
    <row r="1501" spans="1:7" x14ac:dyDescent="0.25">
      <c r="A1501" s="1">
        <v>40483</v>
      </c>
      <c r="B1501" t="s">
        <v>56</v>
      </c>
      <c r="C1501" t="s">
        <v>2</v>
      </c>
      <c r="D1501" t="s">
        <v>49</v>
      </c>
      <c r="E1501" t="s">
        <v>49</v>
      </c>
      <c r="F1501" t="s">
        <v>49</v>
      </c>
      <c r="G1501" t="s">
        <v>49</v>
      </c>
    </row>
    <row r="1502" spans="1:7" x14ac:dyDescent="0.25">
      <c r="A1502" s="1">
        <v>40513</v>
      </c>
      <c r="B1502" t="s">
        <v>50</v>
      </c>
      <c r="C1502" t="s">
        <v>1</v>
      </c>
      <c r="D1502">
        <v>112.54306</v>
      </c>
      <c r="E1502">
        <v>2.7</v>
      </c>
      <c r="F1502">
        <v>10.199999999999999</v>
      </c>
      <c r="G1502">
        <v>10.199999999999999</v>
      </c>
    </row>
    <row r="1503" spans="1:7" x14ac:dyDescent="0.25">
      <c r="A1503" s="1">
        <v>40513</v>
      </c>
      <c r="B1503" t="s">
        <v>50</v>
      </c>
      <c r="C1503" t="s">
        <v>2</v>
      </c>
      <c r="D1503">
        <v>168.54629</v>
      </c>
      <c r="E1503">
        <v>-1.9</v>
      </c>
      <c r="F1503">
        <v>22</v>
      </c>
      <c r="G1503">
        <v>22</v>
      </c>
    </row>
    <row r="1504" spans="1:7" x14ac:dyDescent="0.25">
      <c r="A1504" s="1">
        <v>40513</v>
      </c>
      <c r="B1504" t="s">
        <v>51</v>
      </c>
      <c r="C1504" t="s">
        <v>1</v>
      </c>
      <c r="D1504">
        <v>118.2225</v>
      </c>
      <c r="E1504">
        <v>10.4</v>
      </c>
      <c r="F1504">
        <v>13.5</v>
      </c>
      <c r="G1504">
        <v>13.5</v>
      </c>
    </row>
    <row r="1505" spans="1:7" x14ac:dyDescent="0.25">
      <c r="A1505" s="1">
        <v>40513</v>
      </c>
      <c r="B1505" t="s">
        <v>51</v>
      </c>
      <c r="C1505" t="s">
        <v>2</v>
      </c>
      <c r="D1505">
        <v>260.14810999999997</v>
      </c>
      <c r="E1505">
        <v>21</v>
      </c>
      <c r="F1505">
        <v>59.9</v>
      </c>
      <c r="G1505">
        <v>59.9</v>
      </c>
    </row>
    <row r="1506" spans="1:7" x14ac:dyDescent="0.25">
      <c r="A1506" s="1">
        <v>40513</v>
      </c>
      <c r="B1506" t="s">
        <v>52</v>
      </c>
      <c r="C1506" t="s">
        <v>1</v>
      </c>
      <c r="D1506">
        <v>112.22498</v>
      </c>
      <c r="E1506">
        <v>2.2000000000000002</v>
      </c>
      <c r="F1506">
        <v>10</v>
      </c>
      <c r="G1506">
        <v>10</v>
      </c>
    </row>
    <row r="1507" spans="1:7" x14ac:dyDescent="0.25">
      <c r="A1507" s="1">
        <v>40513</v>
      </c>
      <c r="B1507" t="s">
        <v>52</v>
      </c>
      <c r="C1507" t="s">
        <v>2</v>
      </c>
      <c r="D1507">
        <v>124.28545</v>
      </c>
      <c r="E1507">
        <v>-11.9</v>
      </c>
      <c r="F1507">
        <v>8.6</v>
      </c>
      <c r="G1507">
        <v>8.6</v>
      </c>
    </row>
    <row r="1508" spans="1:7" x14ac:dyDescent="0.25">
      <c r="A1508" s="1">
        <v>40513</v>
      </c>
      <c r="B1508" t="s">
        <v>53</v>
      </c>
      <c r="C1508" t="s">
        <v>1</v>
      </c>
      <c r="D1508">
        <v>93.76155</v>
      </c>
      <c r="E1508">
        <v>-1.4</v>
      </c>
      <c r="F1508">
        <v>4.5</v>
      </c>
      <c r="G1508">
        <v>4.5</v>
      </c>
    </row>
    <row r="1509" spans="1:7" x14ac:dyDescent="0.25">
      <c r="A1509" s="1">
        <v>40513</v>
      </c>
      <c r="B1509" t="s">
        <v>53</v>
      </c>
      <c r="C1509" t="s">
        <v>2</v>
      </c>
      <c r="D1509">
        <v>88.09957</v>
      </c>
      <c r="E1509">
        <v>-10</v>
      </c>
      <c r="F1509">
        <v>11.2</v>
      </c>
      <c r="G1509">
        <v>11.2</v>
      </c>
    </row>
    <row r="1510" spans="1:7" x14ac:dyDescent="0.25">
      <c r="A1510" s="1">
        <v>40513</v>
      </c>
      <c r="B1510" t="s">
        <v>54</v>
      </c>
      <c r="C1510" t="s">
        <v>1</v>
      </c>
      <c r="D1510">
        <v>86.3215</v>
      </c>
      <c r="E1510">
        <v>0.8</v>
      </c>
      <c r="F1510">
        <v>4.5</v>
      </c>
      <c r="G1510">
        <v>4.5</v>
      </c>
    </row>
    <row r="1511" spans="1:7" x14ac:dyDescent="0.25">
      <c r="A1511" s="1">
        <v>40513</v>
      </c>
      <c r="B1511" t="s">
        <v>54</v>
      </c>
      <c r="C1511" t="s">
        <v>2</v>
      </c>
      <c r="D1511">
        <v>111.96593</v>
      </c>
      <c r="E1511">
        <v>-0.2</v>
      </c>
      <c r="F1511">
        <v>2.2999999999999998</v>
      </c>
      <c r="G1511">
        <v>2.2999999999999998</v>
      </c>
    </row>
    <row r="1512" spans="1:7" x14ac:dyDescent="0.25">
      <c r="A1512" s="1">
        <v>40513</v>
      </c>
      <c r="B1512" t="s">
        <v>55</v>
      </c>
      <c r="C1512" t="s">
        <v>1</v>
      </c>
      <c r="D1512">
        <v>114.31598</v>
      </c>
      <c r="E1512">
        <v>6.8</v>
      </c>
      <c r="F1512">
        <v>9.3000000000000007</v>
      </c>
      <c r="G1512">
        <v>9.3000000000000007</v>
      </c>
    </row>
    <row r="1513" spans="1:7" x14ac:dyDescent="0.25">
      <c r="A1513" s="1">
        <v>40513</v>
      </c>
      <c r="B1513" t="s">
        <v>55</v>
      </c>
      <c r="C1513" t="s">
        <v>2</v>
      </c>
      <c r="D1513">
        <v>104.82853</v>
      </c>
      <c r="E1513">
        <v>16.5</v>
      </c>
      <c r="F1513">
        <v>9.8000000000000007</v>
      </c>
      <c r="G1513">
        <v>9.8000000000000007</v>
      </c>
    </row>
    <row r="1514" spans="1:7" x14ac:dyDescent="0.25">
      <c r="A1514" s="1">
        <v>40513</v>
      </c>
      <c r="B1514" t="s">
        <v>56</v>
      </c>
      <c r="C1514" t="s">
        <v>1</v>
      </c>
      <c r="D1514">
        <v>110.03789999999999</v>
      </c>
      <c r="E1514">
        <v>-3.9</v>
      </c>
      <c r="F1514">
        <v>17.7</v>
      </c>
      <c r="G1514">
        <v>17.7</v>
      </c>
    </row>
    <row r="1515" spans="1:7" x14ac:dyDescent="0.25">
      <c r="A1515" s="1">
        <v>40513</v>
      </c>
      <c r="B1515" t="s">
        <v>56</v>
      </c>
      <c r="C1515" t="s">
        <v>2</v>
      </c>
      <c r="D1515" t="s">
        <v>49</v>
      </c>
      <c r="E1515" t="s">
        <v>49</v>
      </c>
      <c r="F1515" t="s">
        <v>49</v>
      </c>
      <c r="G1515" t="s">
        <v>49</v>
      </c>
    </row>
    <row r="1516" spans="1:7" x14ac:dyDescent="0.25">
      <c r="A1516" s="1">
        <v>40544</v>
      </c>
      <c r="B1516" t="s">
        <v>50</v>
      </c>
      <c r="C1516" t="s">
        <v>1</v>
      </c>
      <c r="D1516">
        <v>108.6343</v>
      </c>
      <c r="E1516">
        <v>2.2000000000000002</v>
      </c>
      <c r="F1516">
        <v>2.2000000000000002</v>
      </c>
      <c r="G1516">
        <v>9.1999999999999993</v>
      </c>
    </row>
    <row r="1517" spans="1:7" x14ac:dyDescent="0.25">
      <c r="A1517" s="1">
        <v>40544</v>
      </c>
      <c r="B1517" t="s">
        <v>50</v>
      </c>
      <c r="C1517" t="s">
        <v>2</v>
      </c>
      <c r="D1517">
        <v>181.58528999999999</v>
      </c>
      <c r="E1517">
        <v>8.8000000000000007</v>
      </c>
      <c r="F1517">
        <v>8.8000000000000007</v>
      </c>
      <c r="G1517">
        <v>18.899999999999999</v>
      </c>
    </row>
    <row r="1518" spans="1:7" x14ac:dyDescent="0.25">
      <c r="A1518" s="1">
        <v>40544</v>
      </c>
      <c r="B1518" t="s">
        <v>51</v>
      </c>
      <c r="C1518" t="s">
        <v>1</v>
      </c>
      <c r="D1518">
        <v>115.16291</v>
      </c>
      <c r="E1518">
        <v>5.6</v>
      </c>
      <c r="F1518">
        <v>5.6</v>
      </c>
      <c r="G1518">
        <v>12.2</v>
      </c>
    </row>
    <row r="1519" spans="1:7" x14ac:dyDescent="0.25">
      <c r="A1519" s="1">
        <v>40544</v>
      </c>
      <c r="B1519" t="s">
        <v>51</v>
      </c>
      <c r="C1519" t="s">
        <v>2</v>
      </c>
      <c r="D1519">
        <v>303.26949000000002</v>
      </c>
      <c r="E1519">
        <v>38.5</v>
      </c>
      <c r="F1519">
        <v>38.5</v>
      </c>
      <c r="G1519">
        <v>53.3</v>
      </c>
    </row>
    <row r="1520" spans="1:7" x14ac:dyDescent="0.25">
      <c r="A1520" s="1">
        <v>40544</v>
      </c>
      <c r="B1520" t="s">
        <v>52</v>
      </c>
      <c r="C1520" t="s">
        <v>1</v>
      </c>
      <c r="D1520">
        <v>108.26129</v>
      </c>
      <c r="E1520">
        <v>2</v>
      </c>
      <c r="F1520">
        <v>2</v>
      </c>
      <c r="G1520">
        <v>9</v>
      </c>
    </row>
    <row r="1521" spans="1:7" x14ac:dyDescent="0.25">
      <c r="A1521" s="1">
        <v>40544</v>
      </c>
      <c r="B1521" t="s">
        <v>52</v>
      </c>
      <c r="C1521" t="s">
        <v>2</v>
      </c>
      <c r="D1521">
        <v>127.37945000000001</v>
      </c>
      <c r="E1521">
        <v>-4.9000000000000004</v>
      </c>
      <c r="F1521">
        <v>-4.9000000000000004</v>
      </c>
      <c r="G1521">
        <v>6.1</v>
      </c>
    </row>
    <row r="1522" spans="1:7" x14ac:dyDescent="0.25">
      <c r="A1522" s="1">
        <v>40544</v>
      </c>
      <c r="B1522" t="s">
        <v>53</v>
      </c>
      <c r="C1522" t="s">
        <v>1</v>
      </c>
      <c r="D1522">
        <v>89.138099999999994</v>
      </c>
      <c r="E1522">
        <v>-0.7</v>
      </c>
      <c r="F1522">
        <v>-0.7</v>
      </c>
      <c r="G1522">
        <v>4.5999999999999996</v>
      </c>
    </row>
    <row r="1523" spans="1:7" x14ac:dyDescent="0.25">
      <c r="A1523" s="1">
        <v>40544</v>
      </c>
      <c r="B1523" t="s">
        <v>53</v>
      </c>
      <c r="C1523" t="s">
        <v>2</v>
      </c>
      <c r="D1523">
        <v>84.390460000000004</v>
      </c>
      <c r="E1523">
        <v>-7.8</v>
      </c>
      <c r="F1523">
        <v>-7.8</v>
      </c>
      <c r="G1523">
        <v>9.1999999999999993</v>
      </c>
    </row>
    <row r="1524" spans="1:7" x14ac:dyDescent="0.25">
      <c r="A1524" s="1">
        <v>40544</v>
      </c>
      <c r="B1524" t="s">
        <v>54</v>
      </c>
      <c r="C1524" t="s">
        <v>1</v>
      </c>
      <c r="D1524">
        <v>86.436350000000004</v>
      </c>
      <c r="E1524">
        <v>2.2999999999999998</v>
      </c>
      <c r="F1524">
        <v>2.2999999999999998</v>
      </c>
      <c r="G1524">
        <v>4.2</v>
      </c>
    </row>
    <row r="1525" spans="1:7" x14ac:dyDescent="0.25">
      <c r="A1525" s="1">
        <v>40544</v>
      </c>
      <c r="B1525" t="s">
        <v>54</v>
      </c>
      <c r="C1525" t="s">
        <v>2</v>
      </c>
      <c r="D1525">
        <v>114.20253</v>
      </c>
      <c r="E1525">
        <v>0.1</v>
      </c>
      <c r="F1525">
        <v>0.1</v>
      </c>
      <c r="G1525">
        <v>1.3</v>
      </c>
    </row>
    <row r="1526" spans="1:7" x14ac:dyDescent="0.25">
      <c r="A1526" s="1">
        <v>40544</v>
      </c>
      <c r="B1526" t="s">
        <v>55</v>
      </c>
      <c r="C1526" t="s">
        <v>1</v>
      </c>
      <c r="D1526">
        <v>107.744</v>
      </c>
      <c r="E1526">
        <v>3.5</v>
      </c>
      <c r="F1526">
        <v>3.5</v>
      </c>
      <c r="G1526">
        <v>9</v>
      </c>
    </row>
    <row r="1527" spans="1:7" x14ac:dyDescent="0.25">
      <c r="A1527" s="1">
        <v>40544</v>
      </c>
      <c r="B1527" t="s">
        <v>55</v>
      </c>
      <c r="C1527" t="s">
        <v>2</v>
      </c>
      <c r="D1527">
        <v>107.9187</v>
      </c>
      <c r="E1527">
        <v>15.5</v>
      </c>
      <c r="F1527">
        <v>15.5</v>
      </c>
      <c r="G1527">
        <v>10.5</v>
      </c>
    </row>
    <row r="1528" spans="1:7" x14ac:dyDescent="0.25">
      <c r="A1528" s="1">
        <v>40544</v>
      </c>
      <c r="B1528" t="s">
        <v>56</v>
      </c>
      <c r="C1528" t="s">
        <v>1</v>
      </c>
      <c r="D1528">
        <v>116.39858</v>
      </c>
      <c r="E1528">
        <v>0.5</v>
      </c>
      <c r="F1528">
        <v>0.5</v>
      </c>
      <c r="G1528">
        <v>15</v>
      </c>
    </row>
    <row r="1529" spans="1:7" x14ac:dyDescent="0.25">
      <c r="A1529" s="1">
        <v>40544</v>
      </c>
      <c r="B1529" t="s">
        <v>56</v>
      </c>
      <c r="C1529" t="s">
        <v>2</v>
      </c>
      <c r="D1529" t="s">
        <v>49</v>
      </c>
      <c r="E1529" t="s">
        <v>49</v>
      </c>
      <c r="F1529" t="s">
        <v>49</v>
      </c>
      <c r="G1529" t="s">
        <v>49</v>
      </c>
    </row>
    <row r="1530" spans="1:7" x14ac:dyDescent="0.25">
      <c r="A1530" s="1">
        <v>40575</v>
      </c>
      <c r="B1530" t="s">
        <v>50</v>
      </c>
      <c r="C1530" t="s">
        <v>1</v>
      </c>
      <c r="D1530">
        <v>111.18262</v>
      </c>
      <c r="E1530">
        <v>7.3</v>
      </c>
      <c r="F1530">
        <v>4.7</v>
      </c>
      <c r="G1530">
        <v>8.5</v>
      </c>
    </row>
    <row r="1531" spans="1:7" x14ac:dyDescent="0.25">
      <c r="A1531" s="1">
        <v>40575</v>
      </c>
      <c r="B1531" t="s">
        <v>50</v>
      </c>
      <c r="C1531" t="s">
        <v>2</v>
      </c>
      <c r="D1531">
        <v>171.86345</v>
      </c>
      <c r="E1531">
        <v>12.9</v>
      </c>
      <c r="F1531">
        <v>10.8</v>
      </c>
      <c r="G1531">
        <v>17.2</v>
      </c>
    </row>
    <row r="1532" spans="1:7" x14ac:dyDescent="0.25">
      <c r="A1532" s="1">
        <v>40575</v>
      </c>
      <c r="B1532" t="s">
        <v>51</v>
      </c>
      <c r="C1532" t="s">
        <v>1</v>
      </c>
      <c r="D1532">
        <v>105.10588</v>
      </c>
      <c r="E1532">
        <v>4.5</v>
      </c>
      <c r="F1532">
        <v>5.0999999999999996</v>
      </c>
      <c r="G1532">
        <v>11</v>
      </c>
    </row>
    <row r="1533" spans="1:7" x14ac:dyDescent="0.25">
      <c r="A1533" s="1">
        <v>40575</v>
      </c>
      <c r="B1533" t="s">
        <v>51</v>
      </c>
      <c r="C1533" t="s">
        <v>2</v>
      </c>
      <c r="D1533">
        <v>284.23523</v>
      </c>
      <c r="E1533">
        <v>39.5</v>
      </c>
      <c r="F1533">
        <v>38.9</v>
      </c>
      <c r="G1533">
        <v>48.1</v>
      </c>
    </row>
    <row r="1534" spans="1:7" x14ac:dyDescent="0.25">
      <c r="A1534" s="1">
        <v>40575</v>
      </c>
      <c r="B1534" t="s">
        <v>52</v>
      </c>
      <c r="C1534" t="s">
        <v>1</v>
      </c>
      <c r="D1534">
        <v>111.60538</v>
      </c>
      <c r="E1534">
        <v>7.4</v>
      </c>
      <c r="F1534">
        <v>4.7</v>
      </c>
      <c r="G1534">
        <v>8.4</v>
      </c>
    </row>
    <row r="1535" spans="1:7" x14ac:dyDescent="0.25">
      <c r="A1535" s="1">
        <v>40575</v>
      </c>
      <c r="B1535" t="s">
        <v>52</v>
      </c>
      <c r="C1535" t="s">
        <v>2</v>
      </c>
      <c r="D1535">
        <v>121.35303</v>
      </c>
      <c r="E1535">
        <v>0.2</v>
      </c>
      <c r="F1535">
        <v>-2.5</v>
      </c>
      <c r="G1535">
        <v>5.0999999999999996</v>
      </c>
    </row>
    <row r="1536" spans="1:7" x14ac:dyDescent="0.25">
      <c r="A1536" s="1">
        <v>40575</v>
      </c>
      <c r="B1536" t="s">
        <v>53</v>
      </c>
      <c r="C1536" t="s">
        <v>1</v>
      </c>
      <c r="D1536">
        <v>89.888729999999995</v>
      </c>
      <c r="E1536">
        <v>6.3</v>
      </c>
      <c r="F1536">
        <v>2.7</v>
      </c>
      <c r="G1536">
        <v>5</v>
      </c>
    </row>
    <row r="1537" spans="1:7" x14ac:dyDescent="0.25">
      <c r="A1537" s="1">
        <v>40575</v>
      </c>
      <c r="B1537" t="s">
        <v>53</v>
      </c>
      <c r="C1537" t="s">
        <v>2</v>
      </c>
      <c r="D1537">
        <v>85.93338</v>
      </c>
      <c r="E1537">
        <v>14.3</v>
      </c>
      <c r="F1537">
        <v>2.2000000000000002</v>
      </c>
      <c r="G1537">
        <v>9.6</v>
      </c>
    </row>
    <row r="1538" spans="1:7" x14ac:dyDescent="0.25">
      <c r="A1538" s="1">
        <v>40575</v>
      </c>
      <c r="B1538" t="s">
        <v>54</v>
      </c>
      <c r="C1538" t="s">
        <v>1</v>
      </c>
      <c r="D1538">
        <v>81.046689999999998</v>
      </c>
      <c r="E1538">
        <v>3.9</v>
      </c>
      <c r="F1538">
        <v>3.1</v>
      </c>
      <c r="G1538">
        <v>4.0999999999999996</v>
      </c>
    </row>
    <row r="1539" spans="1:7" x14ac:dyDescent="0.25">
      <c r="A1539" s="1">
        <v>40575</v>
      </c>
      <c r="B1539" t="s">
        <v>54</v>
      </c>
      <c r="C1539" t="s">
        <v>2</v>
      </c>
      <c r="D1539">
        <v>110.40138</v>
      </c>
      <c r="E1539">
        <v>10</v>
      </c>
      <c r="F1539">
        <v>4.7</v>
      </c>
      <c r="G1539">
        <v>2.2999999999999998</v>
      </c>
    </row>
    <row r="1540" spans="1:7" x14ac:dyDescent="0.25">
      <c r="A1540" s="1">
        <v>40575</v>
      </c>
      <c r="B1540" t="s">
        <v>55</v>
      </c>
      <c r="C1540" t="s">
        <v>1</v>
      </c>
      <c r="D1540">
        <v>108.0719</v>
      </c>
      <c r="E1540">
        <v>7.9</v>
      </c>
      <c r="F1540">
        <v>5.7</v>
      </c>
      <c r="G1540">
        <v>8.6999999999999993</v>
      </c>
    </row>
    <row r="1541" spans="1:7" x14ac:dyDescent="0.25">
      <c r="A1541" s="1">
        <v>40575</v>
      </c>
      <c r="B1541" t="s">
        <v>55</v>
      </c>
      <c r="C1541" t="s">
        <v>2</v>
      </c>
      <c r="D1541">
        <v>101.9923</v>
      </c>
      <c r="E1541">
        <v>17</v>
      </c>
      <c r="F1541">
        <v>16.2</v>
      </c>
      <c r="G1541">
        <v>11</v>
      </c>
    </row>
    <row r="1542" spans="1:7" x14ac:dyDescent="0.25">
      <c r="A1542" s="1">
        <v>40575</v>
      </c>
      <c r="B1542" t="s">
        <v>56</v>
      </c>
      <c r="C1542" t="s">
        <v>1</v>
      </c>
      <c r="D1542">
        <v>114.80665</v>
      </c>
      <c r="E1542">
        <v>3.2</v>
      </c>
      <c r="F1542">
        <v>1.9</v>
      </c>
      <c r="G1542">
        <v>12.7</v>
      </c>
    </row>
    <row r="1543" spans="1:7" x14ac:dyDescent="0.25">
      <c r="A1543" s="1">
        <v>40575</v>
      </c>
      <c r="B1543" t="s">
        <v>56</v>
      </c>
      <c r="C1543" t="s">
        <v>2</v>
      </c>
      <c r="D1543" t="s">
        <v>49</v>
      </c>
      <c r="E1543" t="s">
        <v>49</v>
      </c>
      <c r="F1543" t="s">
        <v>49</v>
      </c>
      <c r="G1543" t="s">
        <v>49</v>
      </c>
    </row>
    <row r="1544" spans="1:7" x14ac:dyDescent="0.25">
      <c r="A1544" s="1">
        <v>40603</v>
      </c>
      <c r="B1544" t="s">
        <v>50</v>
      </c>
      <c r="C1544" t="s">
        <v>1</v>
      </c>
      <c r="D1544">
        <v>121.63363</v>
      </c>
      <c r="E1544">
        <v>-0.7</v>
      </c>
      <c r="F1544">
        <v>2.7</v>
      </c>
      <c r="G1544">
        <v>6.9</v>
      </c>
    </row>
    <row r="1545" spans="1:7" x14ac:dyDescent="0.25">
      <c r="A1545" s="1">
        <v>40603</v>
      </c>
      <c r="B1545" t="s">
        <v>50</v>
      </c>
      <c r="C1545" t="s">
        <v>2</v>
      </c>
      <c r="D1545">
        <v>192.19612000000001</v>
      </c>
      <c r="E1545">
        <v>10.9</v>
      </c>
      <c r="F1545">
        <v>10.8</v>
      </c>
      <c r="G1545">
        <v>14.6</v>
      </c>
    </row>
    <row r="1546" spans="1:7" x14ac:dyDescent="0.25">
      <c r="A1546" s="1">
        <v>40603</v>
      </c>
      <c r="B1546" t="s">
        <v>51</v>
      </c>
      <c r="C1546" t="s">
        <v>1</v>
      </c>
      <c r="D1546">
        <v>112.41294000000001</v>
      </c>
      <c r="E1546">
        <v>0</v>
      </c>
      <c r="F1546">
        <v>3.3</v>
      </c>
      <c r="G1546">
        <v>9.6999999999999993</v>
      </c>
    </row>
    <row r="1547" spans="1:7" x14ac:dyDescent="0.25">
      <c r="A1547" s="1">
        <v>40603</v>
      </c>
      <c r="B1547" t="s">
        <v>51</v>
      </c>
      <c r="C1547" t="s">
        <v>2</v>
      </c>
      <c r="D1547">
        <v>319.75921</v>
      </c>
      <c r="E1547">
        <v>43.7</v>
      </c>
      <c r="F1547">
        <v>40.6</v>
      </c>
      <c r="G1547">
        <v>46.5</v>
      </c>
    </row>
    <row r="1548" spans="1:7" x14ac:dyDescent="0.25">
      <c r="A1548" s="1">
        <v>40603</v>
      </c>
      <c r="B1548" t="s">
        <v>52</v>
      </c>
      <c r="C1548" t="s">
        <v>1</v>
      </c>
      <c r="D1548">
        <v>122.25836</v>
      </c>
      <c r="E1548">
        <v>-0.7</v>
      </c>
      <c r="F1548">
        <v>2.7</v>
      </c>
      <c r="G1548">
        <v>6.7</v>
      </c>
    </row>
    <row r="1549" spans="1:7" x14ac:dyDescent="0.25">
      <c r="A1549" s="1">
        <v>40603</v>
      </c>
      <c r="B1549" t="s">
        <v>52</v>
      </c>
      <c r="C1549" t="s">
        <v>2</v>
      </c>
      <c r="D1549">
        <v>135.17205999999999</v>
      </c>
      <c r="E1549">
        <v>-3.9</v>
      </c>
      <c r="F1549">
        <v>-3</v>
      </c>
      <c r="G1549">
        <v>1.9</v>
      </c>
    </row>
    <row r="1550" spans="1:7" x14ac:dyDescent="0.25">
      <c r="A1550" s="1">
        <v>40603</v>
      </c>
      <c r="B1550" t="s">
        <v>53</v>
      </c>
      <c r="C1550" t="s">
        <v>1</v>
      </c>
      <c r="D1550">
        <v>98.501580000000004</v>
      </c>
      <c r="E1550">
        <v>-2.2000000000000002</v>
      </c>
      <c r="F1550">
        <v>0.9</v>
      </c>
      <c r="G1550">
        <v>4.0999999999999996</v>
      </c>
    </row>
    <row r="1551" spans="1:7" x14ac:dyDescent="0.25">
      <c r="A1551" s="1">
        <v>40603</v>
      </c>
      <c r="B1551" t="s">
        <v>53</v>
      </c>
      <c r="C1551" t="s">
        <v>2</v>
      </c>
      <c r="D1551">
        <v>83.120440000000002</v>
      </c>
      <c r="E1551">
        <v>-13.7</v>
      </c>
      <c r="F1551">
        <v>-3.6</v>
      </c>
      <c r="G1551">
        <v>7</v>
      </c>
    </row>
    <row r="1552" spans="1:7" x14ac:dyDescent="0.25">
      <c r="A1552" s="1">
        <v>40603</v>
      </c>
      <c r="B1552" t="s">
        <v>54</v>
      </c>
      <c r="C1552" t="s">
        <v>1</v>
      </c>
      <c r="D1552">
        <v>90.608239999999995</v>
      </c>
      <c r="E1552">
        <v>0.9</v>
      </c>
      <c r="F1552">
        <v>2.2999999999999998</v>
      </c>
      <c r="G1552">
        <v>3.2</v>
      </c>
    </row>
    <row r="1553" spans="1:7" x14ac:dyDescent="0.25">
      <c r="A1553" s="1">
        <v>40603</v>
      </c>
      <c r="B1553" t="s">
        <v>54</v>
      </c>
      <c r="C1553" t="s">
        <v>2</v>
      </c>
      <c r="D1553">
        <v>120.93855000000001</v>
      </c>
      <c r="E1553">
        <v>-2.8</v>
      </c>
      <c r="F1553">
        <v>2</v>
      </c>
      <c r="G1553">
        <v>-1</v>
      </c>
    </row>
    <row r="1554" spans="1:7" x14ac:dyDescent="0.25">
      <c r="A1554" s="1">
        <v>40603</v>
      </c>
      <c r="B1554" t="s">
        <v>55</v>
      </c>
      <c r="C1554" t="s">
        <v>1</v>
      </c>
      <c r="D1554">
        <v>117.13182999999999</v>
      </c>
      <c r="E1554">
        <v>2.5</v>
      </c>
      <c r="F1554">
        <v>4.5</v>
      </c>
      <c r="G1554">
        <v>7.8</v>
      </c>
    </row>
    <row r="1555" spans="1:7" x14ac:dyDescent="0.25">
      <c r="A1555" s="1">
        <v>40603</v>
      </c>
      <c r="B1555" t="s">
        <v>55</v>
      </c>
      <c r="C1555" t="s">
        <v>2</v>
      </c>
      <c r="D1555">
        <v>104.50434</v>
      </c>
      <c r="E1555">
        <v>4.3</v>
      </c>
      <c r="F1555">
        <v>12</v>
      </c>
      <c r="G1555">
        <v>10.6</v>
      </c>
    </row>
    <row r="1556" spans="1:7" x14ac:dyDescent="0.25">
      <c r="A1556" s="1">
        <v>40603</v>
      </c>
      <c r="B1556" t="s">
        <v>56</v>
      </c>
      <c r="C1556" t="s">
        <v>1</v>
      </c>
      <c r="D1556">
        <v>130.19618</v>
      </c>
      <c r="E1556">
        <v>3.5</v>
      </c>
      <c r="F1556">
        <v>2.4</v>
      </c>
      <c r="G1556">
        <v>10.199999999999999</v>
      </c>
    </row>
    <row r="1557" spans="1:7" x14ac:dyDescent="0.25">
      <c r="A1557" s="1">
        <v>40603</v>
      </c>
      <c r="B1557" t="s">
        <v>56</v>
      </c>
      <c r="C1557" t="s">
        <v>2</v>
      </c>
      <c r="D1557" t="s">
        <v>49</v>
      </c>
      <c r="E1557" t="s">
        <v>49</v>
      </c>
      <c r="F1557" t="s">
        <v>49</v>
      </c>
      <c r="G1557" t="s">
        <v>49</v>
      </c>
    </row>
    <row r="1558" spans="1:7" x14ac:dyDescent="0.25">
      <c r="A1558" s="1">
        <v>40634</v>
      </c>
      <c r="B1558" t="s">
        <v>50</v>
      </c>
      <c r="C1558" t="s">
        <v>1</v>
      </c>
      <c r="D1558">
        <v>113.61426</v>
      </c>
      <c r="E1558">
        <v>-1.8</v>
      </c>
      <c r="F1558">
        <v>1.6</v>
      </c>
      <c r="G1558">
        <v>5.4</v>
      </c>
    </row>
    <row r="1559" spans="1:7" x14ac:dyDescent="0.25">
      <c r="A1559" s="1">
        <v>40634</v>
      </c>
      <c r="B1559" t="s">
        <v>50</v>
      </c>
      <c r="C1559" t="s">
        <v>2</v>
      </c>
      <c r="D1559">
        <v>183.89836</v>
      </c>
      <c r="E1559">
        <v>13.2</v>
      </c>
      <c r="F1559">
        <v>11.4</v>
      </c>
      <c r="G1559">
        <v>13.4</v>
      </c>
    </row>
    <row r="1560" spans="1:7" x14ac:dyDescent="0.25">
      <c r="A1560" s="1">
        <v>40634</v>
      </c>
      <c r="B1560" t="s">
        <v>51</v>
      </c>
      <c r="C1560" t="s">
        <v>1</v>
      </c>
      <c r="D1560">
        <v>111.82093</v>
      </c>
      <c r="E1560">
        <v>1.6</v>
      </c>
      <c r="F1560">
        <v>2.9</v>
      </c>
      <c r="G1560">
        <v>8.4</v>
      </c>
    </row>
    <row r="1561" spans="1:7" x14ac:dyDescent="0.25">
      <c r="A1561" s="1">
        <v>40634</v>
      </c>
      <c r="B1561" t="s">
        <v>51</v>
      </c>
      <c r="C1561" t="s">
        <v>2</v>
      </c>
      <c r="D1561">
        <v>307.32920999999999</v>
      </c>
      <c r="E1561">
        <v>38.4</v>
      </c>
      <c r="F1561">
        <v>40</v>
      </c>
      <c r="G1561">
        <v>44.2</v>
      </c>
    </row>
    <row r="1562" spans="1:7" x14ac:dyDescent="0.25">
      <c r="A1562" s="1">
        <v>40634</v>
      </c>
      <c r="B1562" t="s">
        <v>52</v>
      </c>
      <c r="C1562" t="s">
        <v>1</v>
      </c>
      <c r="D1562">
        <v>113.76777</v>
      </c>
      <c r="E1562">
        <v>-2</v>
      </c>
      <c r="F1562">
        <v>1.5</v>
      </c>
      <c r="G1562">
        <v>5.3</v>
      </c>
    </row>
    <row r="1563" spans="1:7" x14ac:dyDescent="0.25">
      <c r="A1563" s="1">
        <v>40634</v>
      </c>
      <c r="B1563" t="s">
        <v>52</v>
      </c>
      <c r="C1563" t="s">
        <v>2</v>
      </c>
      <c r="D1563">
        <v>128.94628</v>
      </c>
      <c r="E1563">
        <v>0.8</v>
      </c>
      <c r="F1563">
        <v>-2</v>
      </c>
      <c r="G1563">
        <v>0.7</v>
      </c>
    </row>
    <row r="1564" spans="1:7" x14ac:dyDescent="0.25">
      <c r="A1564" s="1">
        <v>40634</v>
      </c>
      <c r="B1564" t="s">
        <v>53</v>
      </c>
      <c r="C1564" t="s">
        <v>1</v>
      </c>
      <c r="D1564">
        <v>92.555629999999994</v>
      </c>
      <c r="E1564">
        <v>-8.4</v>
      </c>
      <c r="F1564">
        <v>-1.6</v>
      </c>
      <c r="G1564">
        <v>2.8</v>
      </c>
    </row>
    <row r="1565" spans="1:7" x14ac:dyDescent="0.25">
      <c r="A1565" s="1">
        <v>40634</v>
      </c>
      <c r="B1565" t="s">
        <v>53</v>
      </c>
      <c r="C1565" t="s">
        <v>2</v>
      </c>
      <c r="D1565">
        <v>79.323340000000002</v>
      </c>
      <c r="E1565">
        <v>4.7</v>
      </c>
      <c r="F1565">
        <v>-1.8</v>
      </c>
      <c r="G1565">
        <v>7.5</v>
      </c>
    </row>
    <row r="1566" spans="1:7" x14ac:dyDescent="0.25">
      <c r="A1566" s="1">
        <v>40634</v>
      </c>
      <c r="B1566" t="s">
        <v>54</v>
      </c>
      <c r="C1566" t="s">
        <v>1</v>
      </c>
      <c r="D1566">
        <v>83.122129999999999</v>
      </c>
      <c r="E1566">
        <v>1.4</v>
      </c>
      <c r="F1566">
        <v>2.1</v>
      </c>
      <c r="G1566">
        <v>2.8</v>
      </c>
    </row>
    <row r="1567" spans="1:7" x14ac:dyDescent="0.25">
      <c r="A1567" s="1">
        <v>40634</v>
      </c>
      <c r="B1567" t="s">
        <v>54</v>
      </c>
      <c r="C1567" t="s">
        <v>2</v>
      </c>
      <c r="D1567">
        <v>117.04088</v>
      </c>
      <c r="E1567">
        <v>9.1</v>
      </c>
      <c r="F1567">
        <v>3.7</v>
      </c>
      <c r="G1567">
        <v>-0.2</v>
      </c>
    </row>
    <row r="1568" spans="1:7" x14ac:dyDescent="0.25">
      <c r="A1568" s="1">
        <v>40634</v>
      </c>
      <c r="B1568" t="s">
        <v>55</v>
      </c>
      <c r="C1568" t="s">
        <v>1</v>
      </c>
      <c r="D1568">
        <v>114.35536</v>
      </c>
      <c r="E1568">
        <v>4.7</v>
      </c>
      <c r="F1568">
        <v>4.5999999999999996</v>
      </c>
      <c r="G1568">
        <v>7</v>
      </c>
    </row>
    <row r="1569" spans="1:7" x14ac:dyDescent="0.25">
      <c r="A1569" s="1">
        <v>40634</v>
      </c>
      <c r="B1569" t="s">
        <v>55</v>
      </c>
      <c r="C1569" t="s">
        <v>2</v>
      </c>
      <c r="D1569">
        <v>111.17910999999999</v>
      </c>
      <c r="E1569">
        <v>21.8</v>
      </c>
      <c r="F1569">
        <v>14.4</v>
      </c>
      <c r="G1569">
        <v>11.9</v>
      </c>
    </row>
    <row r="1570" spans="1:7" x14ac:dyDescent="0.25">
      <c r="A1570" s="1">
        <v>40634</v>
      </c>
      <c r="B1570" t="s">
        <v>56</v>
      </c>
      <c r="C1570" t="s">
        <v>1</v>
      </c>
      <c r="D1570">
        <v>124.02576000000001</v>
      </c>
      <c r="E1570">
        <v>2.4</v>
      </c>
      <c r="F1570">
        <v>2.4</v>
      </c>
      <c r="G1570">
        <v>8.1</v>
      </c>
    </row>
    <row r="1571" spans="1:7" x14ac:dyDescent="0.25">
      <c r="A1571" s="1">
        <v>40634</v>
      </c>
      <c r="B1571" t="s">
        <v>56</v>
      </c>
      <c r="C1571" t="s">
        <v>2</v>
      </c>
      <c r="D1571" t="s">
        <v>49</v>
      </c>
      <c r="E1571" t="s">
        <v>49</v>
      </c>
      <c r="F1571" t="s">
        <v>49</v>
      </c>
      <c r="G1571" t="s">
        <v>49</v>
      </c>
    </row>
    <row r="1572" spans="1:7" x14ac:dyDescent="0.25">
      <c r="A1572" s="1">
        <v>40664</v>
      </c>
      <c r="B1572" t="s">
        <v>50</v>
      </c>
      <c r="C1572" t="s">
        <v>1</v>
      </c>
      <c r="D1572">
        <v>124.81165</v>
      </c>
      <c r="E1572">
        <v>2.7</v>
      </c>
      <c r="F1572">
        <v>1.8</v>
      </c>
      <c r="G1572">
        <v>4.5</v>
      </c>
    </row>
    <row r="1573" spans="1:7" x14ac:dyDescent="0.25">
      <c r="A1573" s="1">
        <v>40664</v>
      </c>
      <c r="B1573" t="s">
        <v>50</v>
      </c>
      <c r="C1573" t="s">
        <v>2</v>
      </c>
      <c r="D1573">
        <v>191.11865</v>
      </c>
      <c r="E1573">
        <v>18.899999999999999</v>
      </c>
      <c r="F1573">
        <v>12.9</v>
      </c>
      <c r="G1573">
        <v>13</v>
      </c>
    </row>
    <row r="1574" spans="1:7" x14ac:dyDescent="0.25">
      <c r="A1574" s="1">
        <v>40664</v>
      </c>
      <c r="B1574" t="s">
        <v>51</v>
      </c>
      <c r="C1574" t="s">
        <v>1</v>
      </c>
      <c r="D1574">
        <v>117.85912</v>
      </c>
      <c r="E1574">
        <v>3</v>
      </c>
      <c r="F1574">
        <v>2.9</v>
      </c>
      <c r="G1574">
        <v>7.3</v>
      </c>
    </row>
    <row r="1575" spans="1:7" x14ac:dyDescent="0.25">
      <c r="A1575" s="1">
        <v>40664</v>
      </c>
      <c r="B1575" t="s">
        <v>51</v>
      </c>
      <c r="C1575" t="s">
        <v>2</v>
      </c>
      <c r="D1575">
        <v>330.53717</v>
      </c>
      <c r="E1575">
        <v>44</v>
      </c>
      <c r="F1575">
        <v>40.9</v>
      </c>
      <c r="G1575">
        <v>42.5</v>
      </c>
    </row>
    <row r="1576" spans="1:7" x14ac:dyDescent="0.25">
      <c r="A1576" s="1">
        <v>40664</v>
      </c>
      <c r="B1576" t="s">
        <v>52</v>
      </c>
      <c r="C1576" t="s">
        <v>1</v>
      </c>
      <c r="D1576">
        <v>125.29447999999999</v>
      </c>
      <c r="E1576">
        <v>2.7</v>
      </c>
      <c r="F1576">
        <v>1.7</v>
      </c>
      <c r="G1576">
        <v>4.3</v>
      </c>
    </row>
    <row r="1577" spans="1:7" x14ac:dyDescent="0.25">
      <c r="A1577" s="1">
        <v>40664</v>
      </c>
      <c r="B1577" t="s">
        <v>52</v>
      </c>
      <c r="C1577" t="s">
        <v>2</v>
      </c>
      <c r="D1577">
        <v>130.84965</v>
      </c>
      <c r="E1577">
        <v>5.7</v>
      </c>
      <c r="F1577">
        <v>-0.6</v>
      </c>
      <c r="G1577">
        <v>0.4</v>
      </c>
    </row>
    <row r="1578" spans="1:7" x14ac:dyDescent="0.25">
      <c r="A1578" s="1">
        <v>40664</v>
      </c>
      <c r="B1578" t="s">
        <v>53</v>
      </c>
      <c r="C1578" t="s">
        <v>1</v>
      </c>
      <c r="D1578">
        <v>112.88984000000001</v>
      </c>
      <c r="E1578">
        <v>-0.2</v>
      </c>
      <c r="F1578">
        <v>-1.3</v>
      </c>
      <c r="G1578">
        <v>2.1</v>
      </c>
    </row>
    <row r="1579" spans="1:7" x14ac:dyDescent="0.25">
      <c r="A1579" s="1">
        <v>40664</v>
      </c>
      <c r="B1579" t="s">
        <v>53</v>
      </c>
      <c r="C1579" t="s">
        <v>2</v>
      </c>
      <c r="D1579">
        <v>93.372249999999994</v>
      </c>
      <c r="E1579">
        <v>3.7</v>
      </c>
      <c r="F1579">
        <v>-0.6</v>
      </c>
      <c r="G1579">
        <v>6.1</v>
      </c>
    </row>
    <row r="1580" spans="1:7" x14ac:dyDescent="0.25">
      <c r="A1580" s="1">
        <v>40664</v>
      </c>
      <c r="B1580" t="s">
        <v>54</v>
      </c>
      <c r="C1580" t="s">
        <v>1</v>
      </c>
      <c r="D1580">
        <v>87.524860000000004</v>
      </c>
      <c r="E1580">
        <v>0.4</v>
      </c>
      <c r="F1580">
        <v>1.7</v>
      </c>
      <c r="G1580">
        <v>2.2999999999999998</v>
      </c>
    </row>
    <row r="1581" spans="1:7" x14ac:dyDescent="0.25">
      <c r="A1581" s="1">
        <v>40664</v>
      </c>
      <c r="B1581" t="s">
        <v>54</v>
      </c>
      <c r="C1581" t="s">
        <v>2</v>
      </c>
      <c r="D1581">
        <v>101.84820000000001</v>
      </c>
      <c r="E1581">
        <v>18</v>
      </c>
      <c r="F1581">
        <v>6</v>
      </c>
      <c r="G1581">
        <v>2.6</v>
      </c>
    </row>
    <row r="1582" spans="1:7" x14ac:dyDescent="0.25">
      <c r="A1582" s="1">
        <v>40664</v>
      </c>
      <c r="B1582" t="s">
        <v>55</v>
      </c>
      <c r="C1582" t="s">
        <v>1</v>
      </c>
      <c r="D1582">
        <v>122.15745</v>
      </c>
      <c r="E1582">
        <v>4.5</v>
      </c>
      <c r="F1582">
        <v>4.5</v>
      </c>
      <c r="G1582">
        <v>6.2</v>
      </c>
    </row>
    <row r="1583" spans="1:7" x14ac:dyDescent="0.25">
      <c r="A1583" s="1">
        <v>40664</v>
      </c>
      <c r="B1583" t="s">
        <v>55</v>
      </c>
      <c r="C1583" t="s">
        <v>2</v>
      </c>
      <c r="D1583">
        <v>113.70359000000001</v>
      </c>
      <c r="E1583">
        <v>12</v>
      </c>
      <c r="F1583">
        <v>13.9</v>
      </c>
      <c r="G1583">
        <v>12.1</v>
      </c>
    </row>
    <row r="1584" spans="1:7" x14ac:dyDescent="0.25">
      <c r="A1584" s="1">
        <v>40664</v>
      </c>
      <c r="B1584" t="s">
        <v>56</v>
      </c>
      <c r="C1584" t="s">
        <v>1</v>
      </c>
      <c r="D1584">
        <v>128.38731000000001</v>
      </c>
      <c r="E1584">
        <v>0.6</v>
      </c>
      <c r="F1584">
        <v>2.1</v>
      </c>
      <c r="G1584">
        <v>5.9</v>
      </c>
    </row>
    <row r="1585" spans="1:7" x14ac:dyDescent="0.25">
      <c r="A1585" s="1">
        <v>40664</v>
      </c>
      <c r="B1585" t="s">
        <v>56</v>
      </c>
      <c r="C1585" t="s">
        <v>2</v>
      </c>
      <c r="D1585" t="s">
        <v>49</v>
      </c>
      <c r="E1585" t="s">
        <v>49</v>
      </c>
      <c r="F1585" t="s">
        <v>49</v>
      </c>
      <c r="G1585" t="s">
        <v>49</v>
      </c>
    </row>
    <row r="1586" spans="1:7" x14ac:dyDescent="0.25">
      <c r="A1586" s="1">
        <v>40695</v>
      </c>
      <c r="B1586" t="s">
        <v>50</v>
      </c>
      <c r="C1586" t="s">
        <v>1</v>
      </c>
      <c r="D1586">
        <v>119.80302</v>
      </c>
      <c r="E1586">
        <v>0.3</v>
      </c>
      <c r="F1586">
        <v>1.5</v>
      </c>
      <c r="G1586">
        <v>3.6</v>
      </c>
    </row>
    <row r="1587" spans="1:7" x14ac:dyDescent="0.25">
      <c r="A1587" s="1">
        <v>40695</v>
      </c>
      <c r="B1587" t="s">
        <v>50</v>
      </c>
      <c r="C1587" t="s">
        <v>2</v>
      </c>
      <c r="D1587">
        <v>183.45246</v>
      </c>
      <c r="E1587">
        <v>7.2</v>
      </c>
      <c r="F1587">
        <v>11.9</v>
      </c>
      <c r="G1587">
        <v>11.3</v>
      </c>
    </row>
    <row r="1588" spans="1:7" x14ac:dyDescent="0.25">
      <c r="A1588" s="1">
        <v>40695</v>
      </c>
      <c r="B1588" t="s">
        <v>51</v>
      </c>
      <c r="C1588" t="s">
        <v>1</v>
      </c>
      <c r="D1588">
        <v>117.2808</v>
      </c>
      <c r="E1588">
        <v>3.9</v>
      </c>
      <c r="F1588">
        <v>3.1</v>
      </c>
      <c r="G1588">
        <v>6.9</v>
      </c>
    </row>
    <row r="1589" spans="1:7" x14ac:dyDescent="0.25">
      <c r="A1589" s="1">
        <v>40695</v>
      </c>
      <c r="B1589" t="s">
        <v>51</v>
      </c>
      <c r="C1589" t="s">
        <v>2</v>
      </c>
      <c r="D1589">
        <v>310.62365999999997</v>
      </c>
      <c r="E1589">
        <v>26.2</v>
      </c>
      <c r="F1589">
        <v>38.200000000000003</v>
      </c>
      <c r="G1589">
        <v>38.5</v>
      </c>
    </row>
    <row r="1590" spans="1:7" x14ac:dyDescent="0.25">
      <c r="A1590" s="1">
        <v>40695</v>
      </c>
      <c r="B1590" t="s">
        <v>52</v>
      </c>
      <c r="C1590" t="s">
        <v>1</v>
      </c>
      <c r="D1590">
        <v>120.0047</v>
      </c>
      <c r="E1590">
        <v>0.1</v>
      </c>
      <c r="F1590">
        <v>1.4</v>
      </c>
      <c r="G1590">
        <v>3.4</v>
      </c>
    </row>
    <row r="1591" spans="1:7" x14ac:dyDescent="0.25">
      <c r="A1591" s="1">
        <v>40695</v>
      </c>
      <c r="B1591" t="s">
        <v>52</v>
      </c>
      <c r="C1591" t="s">
        <v>2</v>
      </c>
      <c r="D1591">
        <v>127.48811000000001</v>
      </c>
      <c r="E1591">
        <v>-2.9</v>
      </c>
      <c r="F1591">
        <v>-1</v>
      </c>
      <c r="G1591">
        <v>-0.7</v>
      </c>
    </row>
    <row r="1592" spans="1:7" x14ac:dyDescent="0.25">
      <c r="A1592" s="1">
        <v>40695</v>
      </c>
      <c r="B1592" t="s">
        <v>53</v>
      </c>
      <c r="C1592" t="s">
        <v>1</v>
      </c>
      <c r="D1592">
        <v>113.45224</v>
      </c>
      <c r="E1592">
        <v>-1.7</v>
      </c>
      <c r="F1592">
        <v>-1.4</v>
      </c>
      <c r="G1592">
        <v>1.3</v>
      </c>
    </row>
    <row r="1593" spans="1:7" x14ac:dyDescent="0.25">
      <c r="A1593" s="1">
        <v>40695</v>
      </c>
      <c r="B1593" t="s">
        <v>53</v>
      </c>
      <c r="C1593" t="s">
        <v>2</v>
      </c>
      <c r="D1593">
        <v>87.712729999999993</v>
      </c>
      <c r="E1593">
        <v>-1.1000000000000001</v>
      </c>
      <c r="F1593">
        <v>-0.7</v>
      </c>
      <c r="G1593">
        <v>1.3</v>
      </c>
    </row>
    <row r="1594" spans="1:7" x14ac:dyDescent="0.25">
      <c r="A1594" s="1">
        <v>40695</v>
      </c>
      <c r="B1594" t="s">
        <v>54</v>
      </c>
      <c r="C1594" t="s">
        <v>1</v>
      </c>
      <c r="D1594">
        <v>85.236149999999995</v>
      </c>
      <c r="E1594">
        <v>2</v>
      </c>
      <c r="F1594">
        <v>1.8</v>
      </c>
      <c r="G1594">
        <v>2.2000000000000002</v>
      </c>
    </row>
    <row r="1595" spans="1:7" x14ac:dyDescent="0.25">
      <c r="A1595" s="1">
        <v>40695</v>
      </c>
      <c r="B1595" t="s">
        <v>54</v>
      </c>
      <c r="C1595" t="s">
        <v>2</v>
      </c>
      <c r="D1595">
        <v>107.79300000000001</v>
      </c>
      <c r="E1595">
        <v>3.8</v>
      </c>
      <c r="F1595">
        <v>5.6</v>
      </c>
      <c r="G1595">
        <v>3.3</v>
      </c>
    </row>
    <row r="1596" spans="1:7" x14ac:dyDescent="0.25">
      <c r="A1596" s="1">
        <v>40695</v>
      </c>
      <c r="B1596" t="s">
        <v>55</v>
      </c>
      <c r="C1596" t="s">
        <v>1</v>
      </c>
      <c r="D1596">
        <v>119.2483</v>
      </c>
      <c r="E1596">
        <v>5.7</v>
      </c>
      <c r="F1596">
        <v>4.7</v>
      </c>
      <c r="G1596">
        <v>5.8</v>
      </c>
    </row>
    <row r="1597" spans="1:7" x14ac:dyDescent="0.25">
      <c r="A1597" s="1">
        <v>40695</v>
      </c>
      <c r="B1597" t="s">
        <v>55</v>
      </c>
      <c r="C1597" t="s">
        <v>2</v>
      </c>
      <c r="D1597">
        <v>113.29552</v>
      </c>
      <c r="E1597">
        <v>21.2</v>
      </c>
      <c r="F1597">
        <v>15.1</v>
      </c>
      <c r="G1597">
        <v>13.6</v>
      </c>
    </row>
    <row r="1598" spans="1:7" x14ac:dyDescent="0.25">
      <c r="A1598" s="1">
        <v>40695</v>
      </c>
      <c r="B1598" t="s">
        <v>56</v>
      </c>
      <c r="C1598" t="s">
        <v>1</v>
      </c>
      <c r="D1598">
        <v>122.84229000000001</v>
      </c>
      <c r="E1598">
        <v>-3.5</v>
      </c>
      <c r="F1598">
        <v>1.1000000000000001</v>
      </c>
      <c r="G1598">
        <v>3.6</v>
      </c>
    </row>
    <row r="1599" spans="1:7" x14ac:dyDescent="0.25">
      <c r="A1599" s="1">
        <v>40695</v>
      </c>
      <c r="B1599" t="s">
        <v>56</v>
      </c>
      <c r="C1599" t="s">
        <v>2</v>
      </c>
      <c r="D1599" t="s">
        <v>49</v>
      </c>
      <c r="E1599" t="s">
        <v>49</v>
      </c>
      <c r="F1599" t="s">
        <v>49</v>
      </c>
      <c r="G1599" t="s">
        <v>49</v>
      </c>
    </row>
    <row r="1600" spans="1:7" x14ac:dyDescent="0.25">
      <c r="A1600" s="1">
        <v>40725</v>
      </c>
      <c r="B1600" t="s">
        <v>50</v>
      </c>
      <c r="C1600" t="s">
        <v>1</v>
      </c>
      <c r="D1600">
        <v>123.60012</v>
      </c>
      <c r="E1600">
        <v>-0.8</v>
      </c>
      <c r="F1600">
        <v>1.2</v>
      </c>
      <c r="G1600">
        <v>2.8</v>
      </c>
    </row>
    <row r="1601" spans="1:7" x14ac:dyDescent="0.25">
      <c r="A1601" s="1">
        <v>40725</v>
      </c>
      <c r="B1601" t="s">
        <v>50</v>
      </c>
      <c r="C1601" t="s">
        <v>2</v>
      </c>
      <c r="D1601">
        <v>184.5427</v>
      </c>
      <c r="E1601">
        <v>0.8</v>
      </c>
      <c r="F1601">
        <v>10.199999999999999</v>
      </c>
      <c r="G1601">
        <v>9.5</v>
      </c>
    </row>
    <row r="1602" spans="1:7" x14ac:dyDescent="0.25">
      <c r="A1602" s="1">
        <v>40725</v>
      </c>
      <c r="B1602" t="s">
        <v>51</v>
      </c>
      <c r="C1602" t="s">
        <v>1</v>
      </c>
      <c r="D1602">
        <v>120.77509999999999</v>
      </c>
      <c r="E1602">
        <v>1</v>
      </c>
      <c r="F1602">
        <v>2.8</v>
      </c>
      <c r="G1602">
        <v>6.1</v>
      </c>
    </row>
    <row r="1603" spans="1:7" x14ac:dyDescent="0.25">
      <c r="A1603" s="1">
        <v>40725</v>
      </c>
      <c r="B1603" t="s">
        <v>51</v>
      </c>
      <c r="C1603" t="s">
        <v>2</v>
      </c>
      <c r="D1603">
        <v>334.65419000000003</v>
      </c>
      <c r="E1603">
        <v>24.7</v>
      </c>
      <c r="F1603">
        <v>35.9</v>
      </c>
      <c r="G1603">
        <v>35.700000000000003</v>
      </c>
    </row>
    <row r="1604" spans="1:7" x14ac:dyDescent="0.25">
      <c r="A1604" s="1">
        <v>40725</v>
      </c>
      <c r="B1604" t="s">
        <v>52</v>
      </c>
      <c r="C1604" t="s">
        <v>1</v>
      </c>
      <c r="D1604">
        <v>123.82225</v>
      </c>
      <c r="E1604">
        <v>-0.9</v>
      </c>
      <c r="F1604">
        <v>1.1000000000000001</v>
      </c>
      <c r="G1604">
        <v>2.6</v>
      </c>
    </row>
    <row r="1605" spans="1:7" x14ac:dyDescent="0.25">
      <c r="A1605" s="1">
        <v>40725</v>
      </c>
      <c r="B1605" t="s">
        <v>52</v>
      </c>
      <c r="C1605" t="s">
        <v>2</v>
      </c>
      <c r="D1605">
        <v>121.95493999999999</v>
      </c>
      <c r="E1605">
        <v>-12.3</v>
      </c>
      <c r="F1605">
        <v>-2.7</v>
      </c>
      <c r="G1605">
        <v>-2.5</v>
      </c>
    </row>
    <row r="1606" spans="1:7" x14ac:dyDescent="0.25">
      <c r="A1606" s="1">
        <v>40725</v>
      </c>
      <c r="B1606" t="s">
        <v>53</v>
      </c>
      <c r="C1606" t="s">
        <v>1</v>
      </c>
      <c r="D1606">
        <v>122.2811</v>
      </c>
      <c r="E1606">
        <v>-0.4</v>
      </c>
      <c r="F1606">
        <v>-1.2</v>
      </c>
      <c r="G1606">
        <v>0.5</v>
      </c>
    </row>
    <row r="1607" spans="1:7" x14ac:dyDescent="0.25">
      <c r="A1607" s="1">
        <v>40725</v>
      </c>
      <c r="B1607" t="s">
        <v>53</v>
      </c>
      <c r="C1607" t="s">
        <v>2</v>
      </c>
      <c r="D1607">
        <v>103.73407</v>
      </c>
      <c r="E1607">
        <v>13.2</v>
      </c>
      <c r="F1607">
        <v>1.4</v>
      </c>
      <c r="G1607">
        <v>-0.4</v>
      </c>
    </row>
    <row r="1608" spans="1:7" x14ac:dyDescent="0.25">
      <c r="A1608" s="1">
        <v>40725</v>
      </c>
      <c r="B1608" t="s">
        <v>54</v>
      </c>
      <c r="C1608" t="s">
        <v>1</v>
      </c>
      <c r="D1608">
        <v>87.884680000000003</v>
      </c>
      <c r="E1608">
        <v>-2.8</v>
      </c>
      <c r="F1608">
        <v>1.1000000000000001</v>
      </c>
      <c r="G1608">
        <v>1.5</v>
      </c>
    </row>
    <row r="1609" spans="1:7" x14ac:dyDescent="0.25">
      <c r="A1609" s="1">
        <v>40725</v>
      </c>
      <c r="B1609" t="s">
        <v>54</v>
      </c>
      <c r="C1609" t="s">
        <v>2</v>
      </c>
      <c r="D1609">
        <v>124.41321000000001</v>
      </c>
      <c r="E1609">
        <v>2.9</v>
      </c>
      <c r="F1609">
        <v>5.2</v>
      </c>
      <c r="G1609">
        <v>3.8</v>
      </c>
    </row>
    <row r="1610" spans="1:7" x14ac:dyDescent="0.25">
      <c r="A1610" s="1">
        <v>40725</v>
      </c>
      <c r="B1610" t="s">
        <v>55</v>
      </c>
      <c r="C1610" t="s">
        <v>1</v>
      </c>
      <c r="D1610">
        <v>121.20252000000001</v>
      </c>
      <c r="E1610">
        <v>3</v>
      </c>
      <c r="F1610">
        <v>4.5</v>
      </c>
      <c r="G1610">
        <v>5.5</v>
      </c>
    </row>
    <row r="1611" spans="1:7" x14ac:dyDescent="0.25">
      <c r="A1611" s="1">
        <v>40725</v>
      </c>
      <c r="B1611" t="s">
        <v>55</v>
      </c>
      <c r="C1611" t="s">
        <v>2</v>
      </c>
      <c r="D1611">
        <v>117.51057</v>
      </c>
      <c r="E1611">
        <v>14.1</v>
      </c>
      <c r="F1611">
        <v>14.9</v>
      </c>
      <c r="G1611">
        <v>14.5</v>
      </c>
    </row>
    <row r="1612" spans="1:7" x14ac:dyDescent="0.25">
      <c r="A1612" s="1">
        <v>40725</v>
      </c>
      <c r="B1612" t="s">
        <v>56</v>
      </c>
      <c r="C1612" t="s">
        <v>1</v>
      </c>
      <c r="D1612">
        <v>123.12778</v>
      </c>
      <c r="E1612">
        <v>-6.4</v>
      </c>
      <c r="F1612">
        <v>-0.1</v>
      </c>
      <c r="G1612">
        <v>1.4</v>
      </c>
    </row>
    <row r="1613" spans="1:7" x14ac:dyDescent="0.25">
      <c r="A1613" s="1">
        <v>40725</v>
      </c>
      <c r="B1613" t="s">
        <v>56</v>
      </c>
      <c r="C1613" t="s">
        <v>2</v>
      </c>
      <c r="D1613" t="s">
        <v>49</v>
      </c>
      <c r="E1613" t="s">
        <v>49</v>
      </c>
      <c r="F1613" t="s">
        <v>49</v>
      </c>
      <c r="G1613" t="s">
        <v>49</v>
      </c>
    </row>
    <row r="1614" spans="1:7" x14ac:dyDescent="0.25">
      <c r="A1614" s="1">
        <v>40756</v>
      </c>
      <c r="B1614" t="s">
        <v>50</v>
      </c>
      <c r="C1614" t="s">
        <v>1</v>
      </c>
      <c r="D1614">
        <v>129.14279999999999</v>
      </c>
      <c r="E1614">
        <v>2.5</v>
      </c>
      <c r="F1614">
        <v>1.4</v>
      </c>
      <c r="G1614">
        <v>2.2999999999999998</v>
      </c>
    </row>
    <row r="1615" spans="1:7" x14ac:dyDescent="0.25">
      <c r="A1615" s="1">
        <v>40756</v>
      </c>
      <c r="B1615" t="s">
        <v>50</v>
      </c>
      <c r="C1615" t="s">
        <v>2</v>
      </c>
      <c r="D1615">
        <v>183.10782</v>
      </c>
      <c r="E1615">
        <v>-3.9</v>
      </c>
      <c r="F1615">
        <v>8.1999999999999993</v>
      </c>
      <c r="G1615">
        <v>7.9</v>
      </c>
    </row>
    <row r="1616" spans="1:7" x14ac:dyDescent="0.25">
      <c r="A1616" s="1">
        <v>40756</v>
      </c>
      <c r="B1616" t="s">
        <v>51</v>
      </c>
      <c r="C1616" t="s">
        <v>1</v>
      </c>
      <c r="D1616">
        <v>120.89794999999999</v>
      </c>
      <c r="E1616">
        <v>0.9</v>
      </c>
      <c r="F1616">
        <v>2.5</v>
      </c>
      <c r="G1616">
        <v>5.2</v>
      </c>
    </row>
    <row r="1617" spans="1:7" x14ac:dyDescent="0.25">
      <c r="A1617" s="1">
        <v>40756</v>
      </c>
      <c r="B1617" t="s">
        <v>51</v>
      </c>
      <c r="C1617" t="s">
        <v>2</v>
      </c>
      <c r="D1617">
        <v>337.03223000000003</v>
      </c>
      <c r="E1617">
        <v>24.6</v>
      </c>
      <c r="F1617">
        <v>34.299999999999997</v>
      </c>
      <c r="G1617">
        <v>34.1</v>
      </c>
    </row>
    <row r="1618" spans="1:7" x14ac:dyDescent="0.25">
      <c r="A1618" s="1">
        <v>40756</v>
      </c>
      <c r="B1618" t="s">
        <v>52</v>
      </c>
      <c r="C1618" t="s">
        <v>1</v>
      </c>
      <c r="D1618">
        <v>129.70867000000001</v>
      </c>
      <c r="E1618">
        <v>2.6</v>
      </c>
      <c r="F1618">
        <v>1.3</v>
      </c>
      <c r="G1618">
        <v>2.1</v>
      </c>
    </row>
    <row r="1619" spans="1:7" x14ac:dyDescent="0.25">
      <c r="A1619" s="1">
        <v>40756</v>
      </c>
      <c r="B1619" t="s">
        <v>52</v>
      </c>
      <c r="C1619" t="s">
        <v>2</v>
      </c>
      <c r="D1619">
        <v>119.5945</v>
      </c>
      <c r="E1619">
        <v>-18.7</v>
      </c>
      <c r="F1619">
        <v>-4.9000000000000004</v>
      </c>
      <c r="G1619">
        <v>-4.5</v>
      </c>
    </row>
    <row r="1620" spans="1:7" x14ac:dyDescent="0.25">
      <c r="A1620" s="1">
        <v>40756</v>
      </c>
      <c r="B1620" t="s">
        <v>53</v>
      </c>
      <c r="C1620" t="s">
        <v>1</v>
      </c>
      <c r="D1620">
        <v>125.51899</v>
      </c>
      <c r="E1620">
        <v>-0.2</v>
      </c>
      <c r="F1620">
        <v>-1.1000000000000001</v>
      </c>
      <c r="G1620">
        <v>-0.3</v>
      </c>
    </row>
    <row r="1621" spans="1:7" x14ac:dyDescent="0.25">
      <c r="A1621" s="1">
        <v>40756</v>
      </c>
      <c r="B1621" t="s">
        <v>53</v>
      </c>
      <c r="C1621" t="s">
        <v>2</v>
      </c>
      <c r="D1621">
        <v>106.37112</v>
      </c>
      <c r="E1621">
        <v>6.5</v>
      </c>
      <c r="F1621">
        <v>2.1</v>
      </c>
      <c r="G1621">
        <v>-0.8</v>
      </c>
    </row>
    <row r="1622" spans="1:7" x14ac:dyDescent="0.25">
      <c r="A1622" s="1">
        <v>40756</v>
      </c>
      <c r="B1622" t="s">
        <v>54</v>
      </c>
      <c r="C1622" t="s">
        <v>1</v>
      </c>
      <c r="D1622">
        <v>88.996530000000007</v>
      </c>
      <c r="E1622">
        <v>2.9</v>
      </c>
      <c r="F1622">
        <v>1.3</v>
      </c>
      <c r="G1622">
        <v>1.6</v>
      </c>
    </row>
    <row r="1623" spans="1:7" x14ac:dyDescent="0.25">
      <c r="A1623" s="1">
        <v>40756</v>
      </c>
      <c r="B1623" t="s">
        <v>54</v>
      </c>
      <c r="C1623" t="s">
        <v>2</v>
      </c>
      <c r="D1623">
        <v>126.63312999999999</v>
      </c>
      <c r="E1623">
        <v>3</v>
      </c>
      <c r="F1623">
        <v>4.9000000000000004</v>
      </c>
      <c r="G1623">
        <v>3.9</v>
      </c>
    </row>
    <row r="1624" spans="1:7" x14ac:dyDescent="0.25">
      <c r="A1624" s="1">
        <v>40756</v>
      </c>
      <c r="B1624" t="s">
        <v>55</v>
      </c>
      <c r="C1624" t="s">
        <v>1</v>
      </c>
      <c r="D1624">
        <v>124.01585</v>
      </c>
      <c r="E1624">
        <v>3.3</v>
      </c>
      <c r="F1624">
        <v>4.3</v>
      </c>
      <c r="G1624">
        <v>5.0999999999999996</v>
      </c>
    </row>
    <row r="1625" spans="1:7" x14ac:dyDescent="0.25">
      <c r="A1625" s="1">
        <v>40756</v>
      </c>
      <c r="B1625" t="s">
        <v>55</v>
      </c>
      <c r="C1625" t="s">
        <v>2</v>
      </c>
      <c r="D1625">
        <v>120.85053000000001</v>
      </c>
      <c r="E1625">
        <v>9.1999999999999993</v>
      </c>
      <c r="F1625">
        <v>14.1</v>
      </c>
      <c r="G1625">
        <v>14</v>
      </c>
    </row>
    <row r="1626" spans="1:7" x14ac:dyDescent="0.25">
      <c r="A1626" s="1">
        <v>40756</v>
      </c>
      <c r="B1626" t="s">
        <v>56</v>
      </c>
      <c r="C1626" t="s">
        <v>1</v>
      </c>
      <c r="D1626">
        <v>126.00478</v>
      </c>
      <c r="E1626">
        <v>-0.1</v>
      </c>
      <c r="F1626">
        <v>-0.1</v>
      </c>
      <c r="G1626">
        <v>0.6</v>
      </c>
    </row>
    <row r="1627" spans="1:7" x14ac:dyDescent="0.25">
      <c r="A1627" s="1">
        <v>40756</v>
      </c>
      <c r="B1627" t="s">
        <v>56</v>
      </c>
      <c r="C1627" t="s">
        <v>2</v>
      </c>
      <c r="D1627" t="s">
        <v>49</v>
      </c>
      <c r="E1627" t="s">
        <v>49</v>
      </c>
      <c r="F1627" t="s">
        <v>49</v>
      </c>
      <c r="G1627" t="s">
        <v>49</v>
      </c>
    </row>
    <row r="1628" spans="1:7" x14ac:dyDescent="0.25">
      <c r="A1628" s="1">
        <v>40787</v>
      </c>
      <c r="B1628" t="s">
        <v>50</v>
      </c>
      <c r="C1628" t="s">
        <v>1</v>
      </c>
      <c r="D1628">
        <v>122.10754</v>
      </c>
      <c r="E1628">
        <v>-1</v>
      </c>
      <c r="F1628">
        <v>1.1000000000000001</v>
      </c>
      <c r="G1628">
        <v>1.6</v>
      </c>
    </row>
    <row r="1629" spans="1:7" x14ac:dyDescent="0.25">
      <c r="A1629" s="1">
        <v>40787</v>
      </c>
      <c r="B1629" t="s">
        <v>50</v>
      </c>
      <c r="C1629" t="s">
        <v>2</v>
      </c>
      <c r="D1629">
        <v>173.54777999999999</v>
      </c>
      <c r="E1629">
        <v>-3.2</v>
      </c>
      <c r="F1629">
        <v>6.9</v>
      </c>
      <c r="G1629">
        <v>6.7</v>
      </c>
    </row>
    <row r="1630" spans="1:7" x14ac:dyDescent="0.25">
      <c r="A1630" s="1">
        <v>40787</v>
      </c>
      <c r="B1630" t="s">
        <v>51</v>
      </c>
      <c r="C1630" t="s">
        <v>1</v>
      </c>
      <c r="D1630">
        <v>117.43449</v>
      </c>
      <c r="E1630">
        <v>-1.4</v>
      </c>
      <c r="F1630">
        <v>2</v>
      </c>
      <c r="G1630">
        <v>4</v>
      </c>
    </row>
    <row r="1631" spans="1:7" x14ac:dyDescent="0.25">
      <c r="A1631" s="1">
        <v>40787</v>
      </c>
      <c r="B1631" t="s">
        <v>51</v>
      </c>
      <c r="C1631" t="s">
        <v>2</v>
      </c>
      <c r="D1631">
        <v>318.96661999999998</v>
      </c>
      <c r="E1631">
        <v>25.9</v>
      </c>
      <c r="F1631">
        <v>33.299999999999997</v>
      </c>
      <c r="G1631">
        <v>33.5</v>
      </c>
    </row>
    <row r="1632" spans="1:7" x14ac:dyDescent="0.25">
      <c r="A1632" s="1">
        <v>40787</v>
      </c>
      <c r="B1632" t="s">
        <v>52</v>
      </c>
      <c r="C1632" t="s">
        <v>1</v>
      </c>
      <c r="D1632">
        <v>122.44567000000001</v>
      </c>
      <c r="E1632">
        <v>-0.9</v>
      </c>
      <c r="F1632">
        <v>1</v>
      </c>
      <c r="G1632">
        <v>1.5</v>
      </c>
    </row>
    <row r="1633" spans="1:7" x14ac:dyDescent="0.25">
      <c r="A1633" s="1">
        <v>40787</v>
      </c>
      <c r="B1633" t="s">
        <v>52</v>
      </c>
      <c r="C1633" t="s">
        <v>2</v>
      </c>
      <c r="D1633">
        <v>113.48353</v>
      </c>
      <c r="E1633">
        <v>-18.3</v>
      </c>
      <c r="F1633">
        <v>-6.4</v>
      </c>
      <c r="G1633">
        <v>-6.2</v>
      </c>
    </row>
    <row r="1634" spans="1:7" x14ac:dyDescent="0.25">
      <c r="A1634" s="1">
        <v>40787</v>
      </c>
      <c r="B1634" t="s">
        <v>53</v>
      </c>
      <c r="C1634" t="s">
        <v>1</v>
      </c>
      <c r="D1634">
        <v>124.01079</v>
      </c>
      <c r="E1634">
        <v>3.7</v>
      </c>
      <c r="F1634">
        <v>-0.5</v>
      </c>
      <c r="G1634">
        <v>-0.5</v>
      </c>
    </row>
    <row r="1635" spans="1:7" x14ac:dyDescent="0.25">
      <c r="A1635" s="1">
        <v>40787</v>
      </c>
      <c r="B1635" t="s">
        <v>53</v>
      </c>
      <c r="C1635" t="s">
        <v>2</v>
      </c>
      <c r="D1635">
        <v>104.16639000000001</v>
      </c>
      <c r="E1635">
        <v>12</v>
      </c>
      <c r="F1635">
        <v>3.2</v>
      </c>
      <c r="G1635">
        <v>0</v>
      </c>
    </row>
    <row r="1636" spans="1:7" x14ac:dyDescent="0.25">
      <c r="A1636" s="1">
        <v>40787</v>
      </c>
      <c r="B1636" t="s">
        <v>54</v>
      </c>
      <c r="C1636" t="s">
        <v>1</v>
      </c>
      <c r="D1636">
        <v>85.489500000000007</v>
      </c>
      <c r="E1636">
        <v>-0.7</v>
      </c>
      <c r="F1636">
        <v>1.1000000000000001</v>
      </c>
      <c r="G1636">
        <v>1.4</v>
      </c>
    </row>
    <row r="1637" spans="1:7" x14ac:dyDescent="0.25">
      <c r="A1637" s="1">
        <v>40787</v>
      </c>
      <c r="B1637" t="s">
        <v>54</v>
      </c>
      <c r="C1637" t="s">
        <v>2</v>
      </c>
      <c r="D1637">
        <v>116.39624000000001</v>
      </c>
      <c r="E1637">
        <v>-0.4</v>
      </c>
      <c r="F1637">
        <v>4.3</v>
      </c>
      <c r="G1637">
        <v>3.7</v>
      </c>
    </row>
    <row r="1638" spans="1:7" x14ac:dyDescent="0.25">
      <c r="A1638" s="1">
        <v>40787</v>
      </c>
      <c r="B1638" t="s">
        <v>55</v>
      </c>
      <c r="C1638" t="s">
        <v>1</v>
      </c>
      <c r="D1638">
        <v>122.02221</v>
      </c>
      <c r="E1638">
        <v>3.1</v>
      </c>
      <c r="F1638">
        <v>4.2</v>
      </c>
      <c r="G1638">
        <v>4.5999999999999996</v>
      </c>
    </row>
    <row r="1639" spans="1:7" x14ac:dyDescent="0.25">
      <c r="A1639" s="1">
        <v>40787</v>
      </c>
      <c r="B1639" t="s">
        <v>55</v>
      </c>
      <c r="C1639" t="s">
        <v>2</v>
      </c>
      <c r="D1639">
        <v>119.04636000000001</v>
      </c>
      <c r="E1639">
        <v>7.1</v>
      </c>
      <c r="F1639">
        <v>13.2</v>
      </c>
      <c r="G1639">
        <v>13.2</v>
      </c>
    </row>
    <row r="1640" spans="1:7" x14ac:dyDescent="0.25">
      <c r="A1640" s="1">
        <v>40787</v>
      </c>
      <c r="B1640" t="s">
        <v>56</v>
      </c>
      <c r="C1640" t="s">
        <v>1</v>
      </c>
      <c r="D1640">
        <v>122.13318</v>
      </c>
      <c r="E1640">
        <v>1.6</v>
      </c>
      <c r="F1640">
        <v>0.1</v>
      </c>
      <c r="G1640">
        <v>0.4</v>
      </c>
    </row>
    <row r="1641" spans="1:7" x14ac:dyDescent="0.25">
      <c r="A1641" s="1">
        <v>40787</v>
      </c>
      <c r="B1641" t="s">
        <v>56</v>
      </c>
      <c r="C1641" t="s">
        <v>2</v>
      </c>
      <c r="D1641" t="s">
        <v>49</v>
      </c>
      <c r="E1641" t="s">
        <v>49</v>
      </c>
      <c r="F1641" t="s">
        <v>49</v>
      </c>
      <c r="G1641" t="s">
        <v>49</v>
      </c>
    </row>
    <row r="1642" spans="1:7" x14ac:dyDescent="0.25">
      <c r="A1642" s="1">
        <v>40817</v>
      </c>
      <c r="B1642" t="s">
        <v>50</v>
      </c>
      <c r="C1642" t="s">
        <v>1</v>
      </c>
      <c r="D1642">
        <v>123.83857</v>
      </c>
      <c r="E1642">
        <v>-1.4</v>
      </c>
      <c r="F1642">
        <v>0.8</v>
      </c>
      <c r="G1642">
        <v>1.3</v>
      </c>
    </row>
    <row r="1643" spans="1:7" x14ac:dyDescent="0.25">
      <c r="A1643" s="1">
        <v>40817</v>
      </c>
      <c r="B1643" t="s">
        <v>50</v>
      </c>
      <c r="C1643" t="s">
        <v>2</v>
      </c>
      <c r="D1643">
        <v>174.49681000000001</v>
      </c>
      <c r="E1643">
        <v>-5.7</v>
      </c>
      <c r="F1643">
        <v>5.5</v>
      </c>
      <c r="G1643">
        <v>5.2</v>
      </c>
    </row>
    <row r="1644" spans="1:7" x14ac:dyDescent="0.25">
      <c r="A1644" s="1">
        <v>40817</v>
      </c>
      <c r="B1644" t="s">
        <v>51</v>
      </c>
      <c r="C1644" t="s">
        <v>1</v>
      </c>
      <c r="D1644">
        <v>118.94184</v>
      </c>
      <c r="E1644">
        <v>1.8</v>
      </c>
      <c r="F1644">
        <v>2</v>
      </c>
      <c r="G1644">
        <v>3.4</v>
      </c>
    </row>
    <row r="1645" spans="1:7" x14ac:dyDescent="0.25">
      <c r="A1645" s="1">
        <v>40817</v>
      </c>
      <c r="B1645" t="s">
        <v>51</v>
      </c>
      <c r="C1645" t="s">
        <v>2</v>
      </c>
      <c r="D1645">
        <v>306.16699999999997</v>
      </c>
      <c r="E1645">
        <v>9.9</v>
      </c>
      <c r="F1645">
        <v>30.6</v>
      </c>
      <c r="G1645">
        <v>30.9</v>
      </c>
    </row>
    <row r="1646" spans="1:7" x14ac:dyDescent="0.25">
      <c r="A1646" s="1">
        <v>40817</v>
      </c>
      <c r="B1646" t="s">
        <v>52</v>
      </c>
      <c r="C1646" t="s">
        <v>1</v>
      </c>
      <c r="D1646">
        <v>124.19141999999999</v>
      </c>
      <c r="E1646">
        <v>-1.5</v>
      </c>
      <c r="F1646">
        <v>0.8</v>
      </c>
      <c r="G1646">
        <v>1.2</v>
      </c>
    </row>
    <row r="1647" spans="1:7" x14ac:dyDescent="0.25">
      <c r="A1647" s="1">
        <v>40817</v>
      </c>
      <c r="B1647" t="s">
        <v>52</v>
      </c>
      <c r="C1647" t="s">
        <v>2</v>
      </c>
      <c r="D1647">
        <v>118.22828</v>
      </c>
      <c r="E1647">
        <v>-14.6</v>
      </c>
      <c r="F1647">
        <v>-7.3</v>
      </c>
      <c r="G1647">
        <v>-7.5</v>
      </c>
    </row>
    <row r="1648" spans="1:7" x14ac:dyDescent="0.25">
      <c r="A1648" s="1">
        <v>40817</v>
      </c>
      <c r="B1648" t="s">
        <v>53</v>
      </c>
      <c r="C1648" t="s">
        <v>1</v>
      </c>
      <c r="D1648">
        <v>117.03657</v>
      </c>
      <c r="E1648">
        <v>0.1</v>
      </c>
      <c r="F1648">
        <v>-0.4</v>
      </c>
      <c r="G1648">
        <v>-0.3</v>
      </c>
    </row>
    <row r="1649" spans="1:7" x14ac:dyDescent="0.25">
      <c r="A1649" s="1">
        <v>40817</v>
      </c>
      <c r="B1649" t="s">
        <v>53</v>
      </c>
      <c r="C1649" t="s">
        <v>2</v>
      </c>
      <c r="D1649">
        <v>115.25578</v>
      </c>
      <c r="E1649">
        <v>28.5</v>
      </c>
      <c r="F1649">
        <v>5.8</v>
      </c>
      <c r="G1649">
        <v>3</v>
      </c>
    </row>
    <row r="1650" spans="1:7" x14ac:dyDescent="0.25">
      <c r="A1650" s="1">
        <v>40817</v>
      </c>
      <c r="B1650" t="s">
        <v>54</v>
      </c>
      <c r="C1650" t="s">
        <v>1</v>
      </c>
      <c r="D1650">
        <v>91.123459999999994</v>
      </c>
      <c r="E1650">
        <v>2.2000000000000002</v>
      </c>
      <c r="F1650">
        <v>1.2</v>
      </c>
      <c r="G1650">
        <v>1.4</v>
      </c>
    </row>
    <row r="1651" spans="1:7" x14ac:dyDescent="0.25">
      <c r="A1651" s="1">
        <v>40817</v>
      </c>
      <c r="B1651" t="s">
        <v>54</v>
      </c>
      <c r="C1651" t="s">
        <v>2</v>
      </c>
      <c r="D1651">
        <v>121.59452</v>
      </c>
      <c r="E1651">
        <v>0.9</v>
      </c>
      <c r="F1651">
        <v>3.9</v>
      </c>
      <c r="G1651">
        <v>3.2</v>
      </c>
    </row>
    <row r="1652" spans="1:7" x14ac:dyDescent="0.25">
      <c r="A1652" s="1">
        <v>40817</v>
      </c>
      <c r="B1652" t="s">
        <v>55</v>
      </c>
      <c r="C1652" t="s">
        <v>1</v>
      </c>
      <c r="D1652">
        <v>123.09712</v>
      </c>
      <c r="E1652">
        <v>2.1</v>
      </c>
      <c r="F1652">
        <v>3.9</v>
      </c>
      <c r="G1652">
        <v>4.3</v>
      </c>
    </row>
    <row r="1653" spans="1:7" x14ac:dyDescent="0.25">
      <c r="A1653" s="1">
        <v>40817</v>
      </c>
      <c r="B1653" t="s">
        <v>55</v>
      </c>
      <c r="C1653" t="s">
        <v>2</v>
      </c>
      <c r="D1653">
        <v>124.34179</v>
      </c>
      <c r="E1653">
        <v>12.7</v>
      </c>
      <c r="F1653">
        <v>13.2</v>
      </c>
      <c r="G1653">
        <v>13.1</v>
      </c>
    </row>
    <row r="1654" spans="1:7" x14ac:dyDescent="0.25">
      <c r="A1654" s="1">
        <v>40817</v>
      </c>
      <c r="B1654" t="s">
        <v>56</v>
      </c>
      <c r="C1654" t="s">
        <v>1</v>
      </c>
      <c r="D1654">
        <v>123.01430999999999</v>
      </c>
      <c r="E1654">
        <v>-1.5</v>
      </c>
      <c r="F1654">
        <v>-0.1</v>
      </c>
      <c r="G1654">
        <v>0</v>
      </c>
    </row>
    <row r="1655" spans="1:7" x14ac:dyDescent="0.25">
      <c r="A1655" s="1">
        <v>40817</v>
      </c>
      <c r="B1655" t="s">
        <v>56</v>
      </c>
      <c r="C1655" t="s">
        <v>2</v>
      </c>
      <c r="D1655" t="s">
        <v>49</v>
      </c>
      <c r="E1655" t="s">
        <v>49</v>
      </c>
      <c r="F1655" t="s">
        <v>49</v>
      </c>
      <c r="G1655" t="s">
        <v>49</v>
      </c>
    </row>
    <row r="1656" spans="1:7" x14ac:dyDescent="0.25">
      <c r="A1656" s="1">
        <v>40848</v>
      </c>
      <c r="B1656" t="s">
        <v>50</v>
      </c>
      <c r="C1656" t="s">
        <v>1</v>
      </c>
      <c r="D1656">
        <v>121.40188000000001</v>
      </c>
      <c r="E1656">
        <v>-2.4</v>
      </c>
      <c r="F1656">
        <v>0.5</v>
      </c>
      <c r="G1656">
        <v>0.7</v>
      </c>
    </row>
    <row r="1657" spans="1:7" x14ac:dyDescent="0.25">
      <c r="A1657" s="1">
        <v>40848</v>
      </c>
      <c r="B1657" t="s">
        <v>50</v>
      </c>
      <c r="C1657" t="s">
        <v>2</v>
      </c>
      <c r="D1657">
        <v>175.03981999999999</v>
      </c>
      <c r="E1657">
        <v>0</v>
      </c>
      <c r="F1657">
        <v>5</v>
      </c>
      <c r="G1657">
        <v>4.4000000000000004</v>
      </c>
    </row>
    <row r="1658" spans="1:7" x14ac:dyDescent="0.25">
      <c r="A1658" s="1">
        <v>40848</v>
      </c>
      <c r="B1658" t="s">
        <v>51</v>
      </c>
      <c r="C1658" t="s">
        <v>1</v>
      </c>
      <c r="D1658">
        <v>118.82906</v>
      </c>
      <c r="E1658">
        <v>3.5</v>
      </c>
      <c r="F1658">
        <v>2.2000000000000002</v>
      </c>
      <c r="G1658">
        <v>2.8</v>
      </c>
    </row>
    <row r="1659" spans="1:7" x14ac:dyDescent="0.25">
      <c r="A1659" s="1">
        <v>40848</v>
      </c>
      <c r="B1659" t="s">
        <v>51</v>
      </c>
      <c r="C1659" t="s">
        <v>2</v>
      </c>
      <c r="D1659">
        <v>322.30766</v>
      </c>
      <c r="E1659">
        <v>18.8</v>
      </c>
      <c r="F1659">
        <v>29.4</v>
      </c>
      <c r="G1659">
        <v>28.8</v>
      </c>
    </row>
    <row r="1660" spans="1:7" x14ac:dyDescent="0.25">
      <c r="A1660" s="1">
        <v>40848</v>
      </c>
      <c r="B1660" t="s">
        <v>52</v>
      </c>
      <c r="C1660" t="s">
        <v>1</v>
      </c>
      <c r="D1660">
        <v>121.60733</v>
      </c>
      <c r="E1660">
        <v>-2.8</v>
      </c>
      <c r="F1660">
        <v>0.4</v>
      </c>
      <c r="G1660">
        <v>0.6</v>
      </c>
    </row>
    <row r="1661" spans="1:7" x14ac:dyDescent="0.25">
      <c r="A1661" s="1">
        <v>40848</v>
      </c>
      <c r="B1661" t="s">
        <v>52</v>
      </c>
      <c r="C1661" t="s">
        <v>2</v>
      </c>
      <c r="D1661">
        <v>114.28937999999999</v>
      </c>
      <c r="E1661">
        <v>-11.2</v>
      </c>
      <c r="F1661">
        <v>-7.6</v>
      </c>
      <c r="G1661">
        <v>-8</v>
      </c>
    </row>
    <row r="1662" spans="1:7" x14ac:dyDescent="0.25">
      <c r="A1662" s="1">
        <v>40848</v>
      </c>
      <c r="B1662" t="s">
        <v>53</v>
      </c>
      <c r="C1662" t="s">
        <v>1</v>
      </c>
      <c r="D1662">
        <v>110.43955</v>
      </c>
      <c r="E1662">
        <v>0.2</v>
      </c>
      <c r="F1662">
        <v>-0.4</v>
      </c>
      <c r="G1662">
        <v>-0.4</v>
      </c>
    </row>
    <row r="1663" spans="1:7" x14ac:dyDescent="0.25">
      <c r="A1663" s="1">
        <v>40848</v>
      </c>
      <c r="B1663" t="s">
        <v>53</v>
      </c>
      <c r="C1663" t="s">
        <v>2</v>
      </c>
      <c r="D1663">
        <v>127.0604</v>
      </c>
      <c r="E1663">
        <v>51.1</v>
      </c>
      <c r="F1663">
        <v>9.6999999999999993</v>
      </c>
      <c r="G1663">
        <v>7.9</v>
      </c>
    </row>
    <row r="1664" spans="1:7" x14ac:dyDescent="0.25">
      <c r="A1664" s="1">
        <v>40848</v>
      </c>
      <c r="B1664" t="s">
        <v>54</v>
      </c>
      <c r="C1664" t="s">
        <v>1</v>
      </c>
      <c r="D1664">
        <v>88.763999999999996</v>
      </c>
      <c r="E1664">
        <v>1</v>
      </c>
      <c r="F1664">
        <v>1.2</v>
      </c>
      <c r="G1664">
        <v>1.1000000000000001</v>
      </c>
    </row>
    <row r="1665" spans="1:7" x14ac:dyDescent="0.25">
      <c r="A1665" s="1">
        <v>40848</v>
      </c>
      <c r="B1665" t="s">
        <v>54</v>
      </c>
      <c r="C1665" t="s">
        <v>2</v>
      </c>
      <c r="D1665">
        <v>115.49242</v>
      </c>
      <c r="E1665">
        <v>2.5</v>
      </c>
      <c r="F1665">
        <v>3.8</v>
      </c>
      <c r="G1665">
        <v>3.4</v>
      </c>
    </row>
    <row r="1666" spans="1:7" x14ac:dyDescent="0.25">
      <c r="A1666" s="1">
        <v>40848</v>
      </c>
      <c r="B1666" t="s">
        <v>55</v>
      </c>
      <c r="C1666" t="s">
        <v>1</v>
      </c>
      <c r="D1666">
        <v>117.69271999999999</v>
      </c>
      <c r="E1666">
        <v>1.2</v>
      </c>
      <c r="F1666">
        <v>3.7</v>
      </c>
      <c r="G1666">
        <v>3.9</v>
      </c>
    </row>
    <row r="1667" spans="1:7" x14ac:dyDescent="0.25">
      <c r="A1667" s="1">
        <v>40848</v>
      </c>
      <c r="B1667" t="s">
        <v>55</v>
      </c>
      <c r="C1667" t="s">
        <v>2</v>
      </c>
      <c r="D1667">
        <v>118.12797999999999</v>
      </c>
      <c r="E1667">
        <v>15.1</v>
      </c>
      <c r="F1667">
        <v>13.3</v>
      </c>
      <c r="G1667">
        <v>13.6</v>
      </c>
    </row>
    <row r="1668" spans="1:7" x14ac:dyDescent="0.25">
      <c r="A1668" s="1">
        <v>40848</v>
      </c>
      <c r="B1668" t="s">
        <v>56</v>
      </c>
      <c r="C1668" t="s">
        <v>1</v>
      </c>
      <c r="D1668">
        <v>117.4687</v>
      </c>
      <c r="E1668">
        <v>-3.8</v>
      </c>
      <c r="F1668">
        <v>-0.4</v>
      </c>
      <c r="G1668">
        <v>-0.7</v>
      </c>
    </row>
    <row r="1669" spans="1:7" x14ac:dyDescent="0.25">
      <c r="A1669" s="1">
        <v>40848</v>
      </c>
      <c r="B1669" t="s">
        <v>56</v>
      </c>
      <c r="C1669" t="s">
        <v>2</v>
      </c>
      <c r="D1669" t="s">
        <v>49</v>
      </c>
      <c r="E1669" t="s">
        <v>49</v>
      </c>
      <c r="F1669" t="s">
        <v>49</v>
      </c>
      <c r="G1669" t="s">
        <v>49</v>
      </c>
    </row>
    <row r="1670" spans="1:7" x14ac:dyDescent="0.25">
      <c r="A1670" s="1">
        <v>40878</v>
      </c>
      <c r="B1670" t="s">
        <v>50</v>
      </c>
      <c r="C1670" t="s">
        <v>1</v>
      </c>
      <c r="D1670">
        <v>111.49518999999999</v>
      </c>
      <c r="E1670">
        <v>-0.9</v>
      </c>
      <c r="F1670">
        <v>0.4</v>
      </c>
      <c r="G1670">
        <v>0.4</v>
      </c>
    </row>
    <row r="1671" spans="1:7" x14ac:dyDescent="0.25">
      <c r="A1671" s="1">
        <v>40878</v>
      </c>
      <c r="B1671" t="s">
        <v>50</v>
      </c>
      <c r="C1671" t="s">
        <v>2</v>
      </c>
      <c r="D1671">
        <v>175.62384</v>
      </c>
      <c r="E1671">
        <v>4.2</v>
      </c>
      <c r="F1671">
        <v>4.9000000000000004</v>
      </c>
      <c r="G1671">
        <v>4.9000000000000004</v>
      </c>
    </row>
    <row r="1672" spans="1:7" x14ac:dyDescent="0.25">
      <c r="A1672" s="1">
        <v>40878</v>
      </c>
      <c r="B1672" t="s">
        <v>51</v>
      </c>
      <c r="C1672" t="s">
        <v>1</v>
      </c>
      <c r="D1672">
        <v>120.74981</v>
      </c>
      <c r="E1672">
        <v>2.1</v>
      </c>
      <c r="F1672">
        <v>2.2000000000000002</v>
      </c>
      <c r="G1672">
        <v>2.2000000000000002</v>
      </c>
    </row>
    <row r="1673" spans="1:7" x14ac:dyDescent="0.25">
      <c r="A1673" s="1">
        <v>40878</v>
      </c>
      <c r="B1673" t="s">
        <v>51</v>
      </c>
      <c r="C1673" t="s">
        <v>2</v>
      </c>
      <c r="D1673">
        <v>341.39084000000003</v>
      </c>
      <c r="E1673">
        <v>31.2</v>
      </c>
      <c r="F1673">
        <v>29.6</v>
      </c>
      <c r="G1673">
        <v>29.6</v>
      </c>
    </row>
    <row r="1674" spans="1:7" x14ac:dyDescent="0.25">
      <c r="A1674" s="1">
        <v>40878</v>
      </c>
      <c r="B1674" t="s">
        <v>52</v>
      </c>
      <c r="C1674" t="s">
        <v>1</v>
      </c>
      <c r="D1674">
        <v>110.9513</v>
      </c>
      <c r="E1674">
        <v>-1.1000000000000001</v>
      </c>
      <c r="F1674">
        <v>0.3</v>
      </c>
      <c r="G1674">
        <v>0.3</v>
      </c>
    </row>
    <row r="1675" spans="1:7" x14ac:dyDescent="0.25">
      <c r="A1675" s="1">
        <v>40878</v>
      </c>
      <c r="B1675" t="s">
        <v>52</v>
      </c>
      <c r="C1675" t="s">
        <v>2</v>
      </c>
      <c r="D1675">
        <v>109.56426999999999</v>
      </c>
      <c r="E1675">
        <v>-11.8</v>
      </c>
      <c r="F1675">
        <v>-8</v>
      </c>
      <c r="G1675">
        <v>-8</v>
      </c>
    </row>
    <row r="1676" spans="1:7" x14ac:dyDescent="0.25">
      <c r="A1676" s="1">
        <v>40878</v>
      </c>
      <c r="B1676" t="s">
        <v>53</v>
      </c>
      <c r="C1676" t="s">
        <v>1</v>
      </c>
      <c r="D1676">
        <v>98.647580000000005</v>
      </c>
      <c r="E1676">
        <v>5.2</v>
      </c>
      <c r="F1676">
        <v>0</v>
      </c>
      <c r="G1676">
        <v>0</v>
      </c>
    </row>
    <row r="1677" spans="1:7" x14ac:dyDescent="0.25">
      <c r="A1677" s="1">
        <v>40878</v>
      </c>
      <c r="B1677" t="s">
        <v>53</v>
      </c>
      <c r="C1677" t="s">
        <v>2</v>
      </c>
      <c r="D1677">
        <v>118.70937000000001</v>
      </c>
      <c r="E1677">
        <v>34.700000000000003</v>
      </c>
      <c r="F1677">
        <v>11.8</v>
      </c>
      <c r="G1677">
        <v>11.8</v>
      </c>
    </row>
    <row r="1678" spans="1:7" x14ac:dyDescent="0.25">
      <c r="A1678" s="1">
        <v>40878</v>
      </c>
      <c r="B1678" t="s">
        <v>54</v>
      </c>
      <c r="C1678" t="s">
        <v>1</v>
      </c>
      <c r="D1678">
        <v>89.633269999999996</v>
      </c>
      <c r="E1678">
        <v>3.8</v>
      </c>
      <c r="F1678">
        <v>1.4</v>
      </c>
      <c r="G1678">
        <v>1.4</v>
      </c>
    </row>
    <row r="1679" spans="1:7" x14ac:dyDescent="0.25">
      <c r="A1679" s="1">
        <v>40878</v>
      </c>
      <c r="B1679" t="s">
        <v>54</v>
      </c>
      <c r="C1679" t="s">
        <v>2</v>
      </c>
      <c r="D1679">
        <v>106.94519</v>
      </c>
      <c r="E1679">
        <v>-4.5</v>
      </c>
      <c r="F1679">
        <v>3.1</v>
      </c>
      <c r="G1679">
        <v>3.1</v>
      </c>
    </row>
    <row r="1680" spans="1:7" x14ac:dyDescent="0.25">
      <c r="A1680" s="1">
        <v>40878</v>
      </c>
      <c r="B1680" t="s">
        <v>55</v>
      </c>
      <c r="C1680" t="s">
        <v>1</v>
      </c>
      <c r="D1680">
        <v>111.13208</v>
      </c>
      <c r="E1680">
        <v>-2.8</v>
      </c>
      <c r="F1680">
        <v>3.1</v>
      </c>
      <c r="G1680">
        <v>3.1</v>
      </c>
    </row>
    <row r="1681" spans="1:7" x14ac:dyDescent="0.25">
      <c r="A1681" s="1">
        <v>40878</v>
      </c>
      <c r="B1681" t="s">
        <v>55</v>
      </c>
      <c r="C1681" t="s">
        <v>2</v>
      </c>
      <c r="D1681">
        <v>115.69474</v>
      </c>
      <c r="E1681">
        <v>10.4</v>
      </c>
      <c r="F1681">
        <v>13.1</v>
      </c>
      <c r="G1681">
        <v>13.1</v>
      </c>
    </row>
    <row r="1682" spans="1:7" x14ac:dyDescent="0.25">
      <c r="A1682" s="1">
        <v>40878</v>
      </c>
      <c r="B1682" t="s">
        <v>56</v>
      </c>
      <c r="C1682" t="s">
        <v>1</v>
      </c>
      <c r="D1682">
        <v>109.64644</v>
      </c>
      <c r="E1682">
        <v>-0.4</v>
      </c>
      <c r="F1682">
        <v>-0.4</v>
      </c>
      <c r="G1682">
        <v>-0.4</v>
      </c>
    </row>
    <row r="1683" spans="1:7" x14ac:dyDescent="0.25">
      <c r="A1683" s="1">
        <v>40878</v>
      </c>
      <c r="B1683" t="s">
        <v>56</v>
      </c>
      <c r="C1683" t="s">
        <v>2</v>
      </c>
      <c r="D1683" t="s">
        <v>49</v>
      </c>
      <c r="E1683" t="s">
        <v>49</v>
      </c>
      <c r="F1683" t="s">
        <v>49</v>
      </c>
      <c r="G1683" t="s">
        <v>49</v>
      </c>
    </row>
    <row r="1684" spans="1:7" x14ac:dyDescent="0.25">
      <c r="A1684" s="1">
        <v>40909</v>
      </c>
      <c r="B1684" t="s">
        <v>50</v>
      </c>
      <c r="C1684" t="s">
        <v>1</v>
      </c>
      <c r="D1684">
        <v>103.35733</v>
      </c>
      <c r="E1684">
        <v>-4.9000000000000004</v>
      </c>
      <c r="F1684">
        <v>-4.9000000000000004</v>
      </c>
      <c r="G1684">
        <v>-0.1</v>
      </c>
    </row>
    <row r="1685" spans="1:7" x14ac:dyDescent="0.25">
      <c r="A1685" s="1">
        <v>40909</v>
      </c>
      <c r="B1685" t="s">
        <v>50</v>
      </c>
      <c r="C1685" t="s">
        <v>2</v>
      </c>
      <c r="D1685">
        <v>166.09302</v>
      </c>
      <c r="E1685">
        <v>-8.5</v>
      </c>
      <c r="F1685">
        <v>-8.5</v>
      </c>
      <c r="G1685">
        <v>3.5</v>
      </c>
    </row>
    <row r="1686" spans="1:7" x14ac:dyDescent="0.25">
      <c r="A1686" s="1">
        <v>40909</v>
      </c>
      <c r="B1686" t="s">
        <v>51</v>
      </c>
      <c r="C1686" t="s">
        <v>1</v>
      </c>
      <c r="D1686">
        <v>107.09504</v>
      </c>
      <c r="E1686">
        <v>-7</v>
      </c>
      <c r="F1686">
        <v>-7</v>
      </c>
      <c r="G1686">
        <v>1.1000000000000001</v>
      </c>
    </row>
    <row r="1687" spans="1:7" x14ac:dyDescent="0.25">
      <c r="A1687" s="1">
        <v>40909</v>
      </c>
      <c r="B1687" t="s">
        <v>51</v>
      </c>
      <c r="C1687" t="s">
        <v>2</v>
      </c>
      <c r="D1687">
        <v>298.17385000000002</v>
      </c>
      <c r="E1687">
        <v>-1.7</v>
      </c>
      <c r="F1687">
        <v>-1.7</v>
      </c>
      <c r="G1687">
        <v>25.8</v>
      </c>
    </row>
    <row r="1688" spans="1:7" x14ac:dyDescent="0.25">
      <c r="A1688" s="1">
        <v>40909</v>
      </c>
      <c r="B1688" t="s">
        <v>52</v>
      </c>
      <c r="C1688" t="s">
        <v>1</v>
      </c>
      <c r="D1688">
        <v>102.88463</v>
      </c>
      <c r="E1688">
        <v>-5</v>
      </c>
      <c r="F1688">
        <v>-5</v>
      </c>
      <c r="G1688">
        <v>-0.2</v>
      </c>
    </row>
    <row r="1689" spans="1:7" x14ac:dyDescent="0.25">
      <c r="A1689" s="1">
        <v>40909</v>
      </c>
      <c r="B1689" t="s">
        <v>52</v>
      </c>
      <c r="C1689" t="s">
        <v>2</v>
      </c>
      <c r="D1689">
        <v>112.22009</v>
      </c>
      <c r="E1689">
        <v>-11.9</v>
      </c>
      <c r="F1689">
        <v>-11.9</v>
      </c>
      <c r="G1689">
        <v>-8.5</v>
      </c>
    </row>
    <row r="1690" spans="1:7" x14ac:dyDescent="0.25">
      <c r="A1690" s="1">
        <v>40909</v>
      </c>
      <c r="B1690" t="s">
        <v>53</v>
      </c>
      <c r="C1690" t="s">
        <v>1</v>
      </c>
      <c r="D1690">
        <v>86.787270000000007</v>
      </c>
      <c r="E1690">
        <v>-2.6</v>
      </c>
      <c r="F1690">
        <v>-2.6</v>
      </c>
      <c r="G1690">
        <v>-0.1</v>
      </c>
    </row>
    <row r="1691" spans="1:7" x14ac:dyDescent="0.25">
      <c r="A1691" s="1">
        <v>40909</v>
      </c>
      <c r="B1691" t="s">
        <v>53</v>
      </c>
      <c r="C1691" t="s">
        <v>2</v>
      </c>
      <c r="D1691">
        <v>112.55163</v>
      </c>
      <c r="E1691">
        <v>33.4</v>
      </c>
      <c r="F1691">
        <v>33.4</v>
      </c>
      <c r="G1691">
        <v>15.2</v>
      </c>
    </row>
    <row r="1692" spans="1:7" x14ac:dyDescent="0.25">
      <c r="A1692" s="1">
        <v>40909</v>
      </c>
      <c r="B1692" t="s">
        <v>54</v>
      </c>
      <c r="C1692" t="s">
        <v>1</v>
      </c>
      <c r="D1692">
        <v>85.180440000000004</v>
      </c>
      <c r="E1692">
        <v>-1.5</v>
      </c>
      <c r="F1692">
        <v>-1.5</v>
      </c>
      <c r="G1692">
        <v>1.1000000000000001</v>
      </c>
    </row>
    <row r="1693" spans="1:7" x14ac:dyDescent="0.25">
      <c r="A1693" s="1">
        <v>40909</v>
      </c>
      <c r="B1693" t="s">
        <v>54</v>
      </c>
      <c r="C1693" t="s">
        <v>2</v>
      </c>
      <c r="D1693">
        <v>122.14919999999999</v>
      </c>
      <c r="E1693">
        <v>7</v>
      </c>
      <c r="F1693">
        <v>7</v>
      </c>
      <c r="G1693">
        <v>3.7</v>
      </c>
    </row>
    <row r="1694" spans="1:7" x14ac:dyDescent="0.25">
      <c r="A1694" s="1">
        <v>40909</v>
      </c>
      <c r="B1694" t="s">
        <v>55</v>
      </c>
      <c r="C1694" t="s">
        <v>1</v>
      </c>
      <c r="D1694">
        <v>109.16285999999999</v>
      </c>
      <c r="E1694">
        <v>1.3</v>
      </c>
      <c r="F1694">
        <v>1.3</v>
      </c>
      <c r="G1694">
        <v>3</v>
      </c>
    </row>
    <row r="1695" spans="1:7" x14ac:dyDescent="0.25">
      <c r="A1695" s="1">
        <v>40909</v>
      </c>
      <c r="B1695" t="s">
        <v>55</v>
      </c>
      <c r="C1695" t="s">
        <v>2</v>
      </c>
      <c r="D1695">
        <v>105.69887</v>
      </c>
      <c r="E1695">
        <v>-2.1</v>
      </c>
      <c r="F1695">
        <v>-2.1</v>
      </c>
      <c r="G1695">
        <v>11.6</v>
      </c>
    </row>
    <row r="1696" spans="1:7" x14ac:dyDescent="0.25">
      <c r="A1696" s="1">
        <v>40909</v>
      </c>
      <c r="B1696" t="s">
        <v>56</v>
      </c>
      <c r="C1696" t="s">
        <v>1</v>
      </c>
      <c r="D1696">
        <v>110.93009000000001</v>
      </c>
      <c r="E1696">
        <v>-4.7</v>
      </c>
      <c r="F1696">
        <v>-4.7</v>
      </c>
      <c r="G1696">
        <v>-0.8</v>
      </c>
    </row>
    <row r="1697" spans="1:7" x14ac:dyDescent="0.25">
      <c r="A1697" s="1">
        <v>40909</v>
      </c>
      <c r="B1697" t="s">
        <v>56</v>
      </c>
      <c r="C1697" t="s">
        <v>2</v>
      </c>
      <c r="D1697">
        <v>109.62844</v>
      </c>
      <c r="E1697" t="s">
        <v>49</v>
      </c>
      <c r="F1697" t="s">
        <v>49</v>
      </c>
      <c r="G1697" t="s">
        <v>49</v>
      </c>
    </row>
    <row r="1698" spans="1:7" x14ac:dyDescent="0.25">
      <c r="A1698" s="1">
        <v>40940</v>
      </c>
      <c r="B1698" t="s">
        <v>50</v>
      </c>
      <c r="C1698" t="s">
        <v>1</v>
      </c>
      <c r="D1698">
        <v>104.68291000000001</v>
      </c>
      <c r="E1698">
        <v>-5.8</v>
      </c>
      <c r="F1698">
        <v>-5.4</v>
      </c>
      <c r="G1698">
        <v>-1.1000000000000001</v>
      </c>
    </row>
    <row r="1699" spans="1:7" x14ac:dyDescent="0.25">
      <c r="A1699" s="1">
        <v>40940</v>
      </c>
      <c r="B1699" t="s">
        <v>50</v>
      </c>
      <c r="C1699" t="s">
        <v>2</v>
      </c>
      <c r="D1699">
        <v>162.34941000000001</v>
      </c>
      <c r="E1699">
        <v>-5.5</v>
      </c>
      <c r="F1699">
        <v>-7.1</v>
      </c>
      <c r="G1699">
        <v>2</v>
      </c>
    </row>
    <row r="1700" spans="1:7" x14ac:dyDescent="0.25">
      <c r="A1700" s="1">
        <v>40940</v>
      </c>
      <c r="B1700" t="s">
        <v>51</v>
      </c>
      <c r="C1700" t="s">
        <v>1</v>
      </c>
      <c r="D1700">
        <v>108.47377</v>
      </c>
      <c r="E1700">
        <v>3.2</v>
      </c>
      <c r="F1700">
        <v>-2.1</v>
      </c>
      <c r="G1700">
        <v>1</v>
      </c>
    </row>
    <row r="1701" spans="1:7" x14ac:dyDescent="0.25">
      <c r="A1701" s="1">
        <v>40940</v>
      </c>
      <c r="B1701" t="s">
        <v>51</v>
      </c>
      <c r="C1701" t="s">
        <v>2</v>
      </c>
      <c r="D1701">
        <v>302.56292999999999</v>
      </c>
      <c r="E1701">
        <v>6.4</v>
      </c>
      <c r="F1701">
        <v>2.2999999999999998</v>
      </c>
      <c r="G1701">
        <v>23.1</v>
      </c>
    </row>
    <row r="1702" spans="1:7" x14ac:dyDescent="0.25">
      <c r="A1702" s="1">
        <v>40940</v>
      </c>
      <c r="B1702" t="s">
        <v>52</v>
      </c>
      <c r="C1702" t="s">
        <v>1</v>
      </c>
      <c r="D1702">
        <v>104.20349</v>
      </c>
      <c r="E1702">
        <v>-6.6</v>
      </c>
      <c r="F1702">
        <v>-5.8</v>
      </c>
      <c r="G1702">
        <v>-1.3</v>
      </c>
    </row>
    <row r="1703" spans="1:7" x14ac:dyDescent="0.25">
      <c r="A1703" s="1">
        <v>40940</v>
      </c>
      <c r="B1703" t="s">
        <v>52</v>
      </c>
      <c r="C1703" t="s">
        <v>2</v>
      </c>
      <c r="D1703">
        <v>105.15931999999999</v>
      </c>
      <c r="E1703">
        <v>-13.3</v>
      </c>
      <c r="F1703">
        <v>-12.6</v>
      </c>
      <c r="G1703">
        <v>-9.6</v>
      </c>
    </row>
    <row r="1704" spans="1:7" x14ac:dyDescent="0.25">
      <c r="A1704" s="1">
        <v>40940</v>
      </c>
      <c r="B1704" t="s">
        <v>53</v>
      </c>
      <c r="C1704" t="s">
        <v>1</v>
      </c>
      <c r="D1704">
        <v>82.56156</v>
      </c>
      <c r="E1704">
        <v>-8.1999999999999993</v>
      </c>
      <c r="F1704">
        <v>-5.4</v>
      </c>
      <c r="G1704">
        <v>-1.1000000000000001</v>
      </c>
    </row>
    <row r="1705" spans="1:7" x14ac:dyDescent="0.25">
      <c r="A1705" s="1">
        <v>40940</v>
      </c>
      <c r="B1705" t="s">
        <v>53</v>
      </c>
      <c r="C1705" t="s">
        <v>2</v>
      </c>
      <c r="D1705">
        <v>91.307599999999994</v>
      </c>
      <c r="E1705">
        <v>6.3</v>
      </c>
      <c r="F1705">
        <v>19.7</v>
      </c>
      <c r="G1705">
        <v>14.5</v>
      </c>
    </row>
    <row r="1706" spans="1:7" x14ac:dyDescent="0.25">
      <c r="A1706" s="1">
        <v>40940</v>
      </c>
      <c r="B1706" t="s">
        <v>54</v>
      </c>
      <c r="C1706" t="s">
        <v>1</v>
      </c>
      <c r="D1706">
        <v>83.345219999999998</v>
      </c>
      <c r="E1706">
        <v>2.8</v>
      </c>
      <c r="F1706">
        <v>0.6</v>
      </c>
      <c r="G1706">
        <v>1</v>
      </c>
    </row>
    <row r="1707" spans="1:7" x14ac:dyDescent="0.25">
      <c r="A1707" s="1">
        <v>40940</v>
      </c>
      <c r="B1707" t="s">
        <v>54</v>
      </c>
      <c r="C1707" t="s">
        <v>2</v>
      </c>
      <c r="D1707">
        <v>116.1037</v>
      </c>
      <c r="E1707">
        <v>5.2</v>
      </c>
      <c r="F1707">
        <v>6.1</v>
      </c>
      <c r="G1707">
        <v>3.3</v>
      </c>
    </row>
    <row r="1708" spans="1:7" x14ac:dyDescent="0.25">
      <c r="A1708" s="1">
        <v>40940</v>
      </c>
      <c r="B1708" t="s">
        <v>55</v>
      </c>
      <c r="C1708" t="s">
        <v>1</v>
      </c>
      <c r="D1708">
        <v>110.58347000000001</v>
      </c>
      <c r="E1708">
        <v>2.2999999999999998</v>
      </c>
      <c r="F1708">
        <v>1.8</v>
      </c>
      <c r="G1708">
        <v>2.6</v>
      </c>
    </row>
    <row r="1709" spans="1:7" x14ac:dyDescent="0.25">
      <c r="A1709" s="1">
        <v>40940</v>
      </c>
      <c r="B1709" t="s">
        <v>55</v>
      </c>
      <c r="C1709" t="s">
        <v>2</v>
      </c>
      <c r="D1709">
        <v>109.77273</v>
      </c>
      <c r="E1709">
        <v>7.6</v>
      </c>
      <c r="F1709">
        <v>2.6</v>
      </c>
      <c r="G1709">
        <v>10.9</v>
      </c>
    </row>
    <row r="1710" spans="1:7" x14ac:dyDescent="0.25">
      <c r="A1710" s="1">
        <v>40940</v>
      </c>
      <c r="B1710" t="s">
        <v>56</v>
      </c>
      <c r="C1710" t="s">
        <v>1</v>
      </c>
      <c r="D1710">
        <v>110.86579</v>
      </c>
      <c r="E1710">
        <v>-3.4</v>
      </c>
      <c r="F1710">
        <v>-4.0999999999999996</v>
      </c>
      <c r="G1710">
        <v>-1.3</v>
      </c>
    </row>
    <row r="1711" spans="1:7" x14ac:dyDescent="0.25">
      <c r="A1711" s="1">
        <v>40940</v>
      </c>
      <c r="B1711" t="s">
        <v>56</v>
      </c>
      <c r="C1711" t="s">
        <v>2</v>
      </c>
      <c r="D1711">
        <v>106.5904</v>
      </c>
      <c r="E1711" t="s">
        <v>49</v>
      </c>
      <c r="F1711" t="s">
        <v>49</v>
      </c>
      <c r="G1711" t="s">
        <v>49</v>
      </c>
    </row>
    <row r="1712" spans="1:7" x14ac:dyDescent="0.25">
      <c r="A1712" s="1">
        <v>40969</v>
      </c>
      <c r="B1712" t="s">
        <v>50</v>
      </c>
      <c r="C1712" t="s">
        <v>1</v>
      </c>
      <c r="D1712">
        <v>116.1812</v>
      </c>
      <c r="E1712">
        <v>-4.5</v>
      </c>
      <c r="F1712">
        <v>-5</v>
      </c>
      <c r="G1712">
        <v>-1.4</v>
      </c>
    </row>
    <row r="1713" spans="1:7" x14ac:dyDescent="0.25">
      <c r="A1713" s="1">
        <v>40969</v>
      </c>
      <c r="B1713" t="s">
        <v>50</v>
      </c>
      <c r="C1713" t="s">
        <v>2</v>
      </c>
      <c r="D1713">
        <v>175.30303000000001</v>
      </c>
      <c r="E1713">
        <v>-8.8000000000000007</v>
      </c>
      <c r="F1713">
        <v>-7.7</v>
      </c>
      <c r="G1713">
        <v>0.3</v>
      </c>
    </row>
    <row r="1714" spans="1:7" x14ac:dyDescent="0.25">
      <c r="A1714" s="1">
        <v>40969</v>
      </c>
      <c r="B1714" t="s">
        <v>51</v>
      </c>
      <c r="C1714" t="s">
        <v>1</v>
      </c>
      <c r="D1714">
        <v>114.22976</v>
      </c>
      <c r="E1714">
        <v>1.6</v>
      </c>
      <c r="F1714">
        <v>-0.9</v>
      </c>
      <c r="G1714">
        <v>1.2</v>
      </c>
    </row>
    <row r="1715" spans="1:7" x14ac:dyDescent="0.25">
      <c r="A1715" s="1">
        <v>40969</v>
      </c>
      <c r="B1715" t="s">
        <v>51</v>
      </c>
      <c r="C1715" t="s">
        <v>2</v>
      </c>
      <c r="D1715">
        <v>330.07889</v>
      </c>
      <c r="E1715">
        <v>3.2</v>
      </c>
      <c r="F1715">
        <v>2.6</v>
      </c>
      <c r="G1715">
        <v>19.7</v>
      </c>
    </row>
    <row r="1716" spans="1:7" x14ac:dyDescent="0.25">
      <c r="A1716" s="1">
        <v>40969</v>
      </c>
      <c r="B1716" t="s">
        <v>52</v>
      </c>
      <c r="C1716" t="s">
        <v>1</v>
      </c>
      <c r="D1716">
        <v>116.42738</v>
      </c>
      <c r="E1716">
        <v>-4.8</v>
      </c>
      <c r="F1716">
        <v>-5.4</v>
      </c>
      <c r="G1716">
        <v>-1.6</v>
      </c>
    </row>
    <row r="1717" spans="1:7" x14ac:dyDescent="0.25">
      <c r="A1717" s="1">
        <v>40969</v>
      </c>
      <c r="B1717" t="s">
        <v>52</v>
      </c>
      <c r="C1717" t="s">
        <v>2</v>
      </c>
      <c r="D1717">
        <v>112.17328999999999</v>
      </c>
      <c r="E1717">
        <v>-17</v>
      </c>
      <c r="F1717">
        <v>-14.2</v>
      </c>
      <c r="G1717">
        <v>-10.7</v>
      </c>
    </row>
    <row r="1718" spans="1:7" x14ac:dyDescent="0.25">
      <c r="A1718" s="1">
        <v>40969</v>
      </c>
      <c r="B1718" t="s">
        <v>53</v>
      </c>
      <c r="C1718" t="s">
        <v>1</v>
      </c>
      <c r="D1718">
        <v>88.601460000000003</v>
      </c>
      <c r="E1718">
        <v>-10.1</v>
      </c>
      <c r="F1718">
        <v>-7.1</v>
      </c>
      <c r="G1718">
        <v>-1.7</v>
      </c>
    </row>
    <row r="1719" spans="1:7" x14ac:dyDescent="0.25">
      <c r="A1719" s="1">
        <v>40969</v>
      </c>
      <c r="B1719" t="s">
        <v>53</v>
      </c>
      <c r="C1719" t="s">
        <v>2</v>
      </c>
      <c r="D1719">
        <v>110.55997000000001</v>
      </c>
      <c r="E1719">
        <v>33</v>
      </c>
      <c r="F1719">
        <v>24.1</v>
      </c>
      <c r="G1719">
        <v>18.600000000000001</v>
      </c>
    </row>
    <row r="1720" spans="1:7" x14ac:dyDescent="0.25">
      <c r="A1720" s="1">
        <v>40969</v>
      </c>
      <c r="B1720" t="s">
        <v>54</v>
      </c>
      <c r="C1720" t="s">
        <v>1</v>
      </c>
      <c r="D1720">
        <v>88.793989999999994</v>
      </c>
      <c r="E1720">
        <v>-2</v>
      </c>
      <c r="F1720">
        <v>-0.3</v>
      </c>
      <c r="G1720">
        <v>0.8</v>
      </c>
    </row>
    <row r="1721" spans="1:7" x14ac:dyDescent="0.25">
      <c r="A1721" s="1">
        <v>40969</v>
      </c>
      <c r="B1721" t="s">
        <v>54</v>
      </c>
      <c r="C1721" t="s">
        <v>2</v>
      </c>
      <c r="D1721">
        <v>123.35389000000001</v>
      </c>
      <c r="E1721">
        <v>2</v>
      </c>
      <c r="F1721">
        <v>4.5999999999999996</v>
      </c>
      <c r="G1721">
        <v>3.8</v>
      </c>
    </row>
    <row r="1722" spans="1:7" x14ac:dyDescent="0.25">
      <c r="A1722" s="1">
        <v>40969</v>
      </c>
      <c r="B1722" t="s">
        <v>55</v>
      </c>
      <c r="C1722" t="s">
        <v>1</v>
      </c>
      <c r="D1722">
        <v>120.73351</v>
      </c>
      <c r="E1722">
        <v>3.1</v>
      </c>
      <c r="F1722">
        <v>2.2999999999999998</v>
      </c>
      <c r="G1722">
        <v>2.6</v>
      </c>
    </row>
    <row r="1723" spans="1:7" x14ac:dyDescent="0.25">
      <c r="A1723" s="1">
        <v>40969</v>
      </c>
      <c r="B1723" t="s">
        <v>55</v>
      </c>
      <c r="C1723" t="s">
        <v>2</v>
      </c>
      <c r="D1723">
        <v>126.20976</v>
      </c>
      <c r="E1723">
        <v>20.8</v>
      </c>
      <c r="F1723">
        <v>8.6999999999999993</v>
      </c>
      <c r="G1723">
        <v>12.2</v>
      </c>
    </row>
    <row r="1724" spans="1:7" x14ac:dyDescent="0.25">
      <c r="A1724" s="1">
        <v>40969</v>
      </c>
      <c r="B1724" t="s">
        <v>56</v>
      </c>
      <c r="C1724" t="s">
        <v>1</v>
      </c>
      <c r="D1724">
        <v>120.91254000000001</v>
      </c>
      <c r="E1724">
        <v>-7.1</v>
      </c>
      <c r="F1724">
        <v>-5.2</v>
      </c>
      <c r="G1724">
        <v>-2.2000000000000002</v>
      </c>
    </row>
    <row r="1725" spans="1:7" x14ac:dyDescent="0.25">
      <c r="A1725" s="1">
        <v>40969</v>
      </c>
      <c r="B1725" t="s">
        <v>56</v>
      </c>
      <c r="C1725" t="s">
        <v>2</v>
      </c>
      <c r="D1725">
        <v>97.098259999999996</v>
      </c>
      <c r="E1725" t="s">
        <v>49</v>
      </c>
      <c r="F1725" t="s">
        <v>49</v>
      </c>
      <c r="G1725" t="s">
        <v>49</v>
      </c>
    </row>
    <row r="1726" spans="1:7" x14ac:dyDescent="0.25">
      <c r="A1726" s="1">
        <v>41000</v>
      </c>
      <c r="B1726" t="s">
        <v>50</v>
      </c>
      <c r="C1726" t="s">
        <v>1</v>
      </c>
      <c r="D1726">
        <v>108.09827</v>
      </c>
      <c r="E1726">
        <v>-4.9000000000000004</v>
      </c>
      <c r="F1726">
        <v>-5</v>
      </c>
      <c r="G1726">
        <v>-1.7</v>
      </c>
    </row>
    <row r="1727" spans="1:7" x14ac:dyDescent="0.25">
      <c r="A1727" s="1">
        <v>41000</v>
      </c>
      <c r="B1727" t="s">
        <v>50</v>
      </c>
      <c r="C1727" t="s">
        <v>2</v>
      </c>
      <c r="D1727">
        <v>157.24360999999999</v>
      </c>
      <c r="E1727">
        <v>-14.5</v>
      </c>
      <c r="F1727">
        <v>-9.4</v>
      </c>
      <c r="G1727">
        <v>-1.9</v>
      </c>
    </row>
    <row r="1728" spans="1:7" x14ac:dyDescent="0.25">
      <c r="A1728" s="1">
        <v>41000</v>
      </c>
      <c r="B1728" t="s">
        <v>51</v>
      </c>
      <c r="C1728" t="s">
        <v>1</v>
      </c>
      <c r="D1728">
        <v>111.42543999999999</v>
      </c>
      <c r="E1728">
        <v>-0.4</v>
      </c>
      <c r="F1728">
        <v>-0.7</v>
      </c>
      <c r="G1728">
        <v>1</v>
      </c>
    </row>
    <row r="1729" spans="1:7" x14ac:dyDescent="0.25">
      <c r="A1729" s="1">
        <v>41000</v>
      </c>
      <c r="B1729" t="s">
        <v>51</v>
      </c>
      <c r="C1729" t="s">
        <v>2</v>
      </c>
      <c r="D1729">
        <v>291.97841</v>
      </c>
      <c r="E1729">
        <v>-5</v>
      </c>
      <c r="F1729">
        <v>0.7</v>
      </c>
      <c r="G1729">
        <v>16.2</v>
      </c>
    </row>
    <row r="1730" spans="1:7" x14ac:dyDescent="0.25">
      <c r="A1730" s="1">
        <v>41000</v>
      </c>
      <c r="B1730" t="s">
        <v>52</v>
      </c>
      <c r="C1730" t="s">
        <v>1</v>
      </c>
      <c r="D1730">
        <v>107.67743</v>
      </c>
      <c r="E1730">
        <v>-5.4</v>
      </c>
      <c r="F1730">
        <v>-5.4</v>
      </c>
      <c r="G1730">
        <v>-1.9</v>
      </c>
    </row>
    <row r="1731" spans="1:7" x14ac:dyDescent="0.25">
      <c r="A1731" s="1">
        <v>41000</v>
      </c>
      <c r="B1731" t="s">
        <v>52</v>
      </c>
      <c r="C1731" t="s">
        <v>2</v>
      </c>
      <c r="D1731">
        <v>102.28818</v>
      </c>
      <c r="E1731">
        <v>-20.7</v>
      </c>
      <c r="F1731">
        <v>-15.8</v>
      </c>
      <c r="G1731">
        <v>-12.4</v>
      </c>
    </row>
    <row r="1732" spans="1:7" x14ac:dyDescent="0.25">
      <c r="A1732" s="1">
        <v>41000</v>
      </c>
      <c r="B1732" t="s">
        <v>53</v>
      </c>
      <c r="C1732" t="s">
        <v>1</v>
      </c>
      <c r="D1732">
        <v>82.621309999999994</v>
      </c>
      <c r="E1732">
        <v>-10.7</v>
      </c>
      <c r="F1732">
        <v>-8</v>
      </c>
      <c r="G1732">
        <v>-1.8</v>
      </c>
    </row>
    <row r="1733" spans="1:7" x14ac:dyDescent="0.25">
      <c r="A1733" s="1">
        <v>41000</v>
      </c>
      <c r="B1733" t="s">
        <v>53</v>
      </c>
      <c r="C1733" t="s">
        <v>2</v>
      </c>
      <c r="D1733">
        <v>86.800809999999998</v>
      </c>
      <c r="E1733">
        <v>9.4</v>
      </c>
      <c r="F1733">
        <v>20.6</v>
      </c>
      <c r="G1733">
        <v>18.899999999999999</v>
      </c>
    </row>
    <row r="1734" spans="1:7" x14ac:dyDescent="0.25">
      <c r="A1734" s="1">
        <v>41000</v>
      </c>
      <c r="B1734" t="s">
        <v>54</v>
      </c>
      <c r="C1734" t="s">
        <v>1</v>
      </c>
      <c r="D1734">
        <v>85.753219999999999</v>
      </c>
      <c r="E1734">
        <v>3.2</v>
      </c>
      <c r="F1734">
        <v>0.5</v>
      </c>
      <c r="G1734">
        <v>0.9</v>
      </c>
    </row>
    <row r="1735" spans="1:7" x14ac:dyDescent="0.25">
      <c r="A1735" s="1">
        <v>41000</v>
      </c>
      <c r="B1735" t="s">
        <v>54</v>
      </c>
      <c r="C1735" t="s">
        <v>2</v>
      </c>
      <c r="D1735">
        <v>119.3883</v>
      </c>
      <c r="E1735">
        <v>2</v>
      </c>
      <c r="F1735">
        <v>4</v>
      </c>
      <c r="G1735">
        <v>3.2</v>
      </c>
    </row>
    <row r="1736" spans="1:7" x14ac:dyDescent="0.25">
      <c r="A1736" s="1">
        <v>41000</v>
      </c>
      <c r="B1736" t="s">
        <v>55</v>
      </c>
      <c r="C1736" t="s">
        <v>1</v>
      </c>
      <c r="D1736">
        <v>112.44716</v>
      </c>
      <c r="E1736">
        <v>-1.7</v>
      </c>
      <c r="F1736">
        <v>1.3</v>
      </c>
      <c r="G1736">
        <v>2.1</v>
      </c>
    </row>
    <row r="1737" spans="1:7" x14ac:dyDescent="0.25">
      <c r="A1737" s="1">
        <v>41000</v>
      </c>
      <c r="B1737" t="s">
        <v>55</v>
      </c>
      <c r="C1737" t="s">
        <v>2</v>
      </c>
      <c r="D1737">
        <v>117.28308</v>
      </c>
      <c r="E1737">
        <v>5.5</v>
      </c>
      <c r="F1737">
        <v>7.8</v>
      </c>
      <c r="G1737">
        <v>10.9</v>
      </c>
    </row>
    <row r="1738" spans="1:7" x14ac:dyDescent="0.25">
      <c r="A1738" s="1">
        <v>41000</v>
      </c>
      <c r="B1738" t="s">
        <v>56</v>
      </c>
      <c r="C1738" t="s">
        <v>1</v>
      </c>
      <c r="D1738">
        <v>115.86013</v>
      </c>
      <c r="E1738">
        <v>-6.6</v>
      </c>
      <c r="F1738">
        <v>-5.5</v>
      </c>
      <c r="G1738">
        <v>-3</v>
      </c>
    </row>
    <row r="1739" spans="1:7" x14ac:dyDescent="0.25">
      <c r="A1739" s="1">
        <v>41000</v>
      </c>
      <c r="B1739" t="s">
        <v>56</v>
      </c>
      <c r="C1739" t="s">
        <v>2</v>
      </c>
      <c r="D1739">
        <v>94.330410000000001</v>
      </c>
      <c r="E1739" t="s">
        <v>49</v>
      </c>
      <c r="F1739" t="s">
        <v>49</v>
      </c>
      <c r="G1739" t="s">
        <v>49</v>
      </c>
    </row>
    <row r="1740" spans="1:7" x14ac:dyDescent="0.25">
      <c r="A1740" s="1">
        <v>41030</v>
      </c>
      <c r="B1740" t="s">
        <v>50</v>
      </c>
      <c r="C1740" t="s">
        <v>1</v>
      </c>
      <c r="D1740">
        <v>119.38667</v>
      </c>
      <c r="E1740">
        <v>-4.3</v>
      </c>
      <c r="F1740">
        <v>-4.9000000000000004</v>
      </c>
      <c r="G1740">
        <v>-2.2999999999999998</v>
      </c>
    </row>
    <row r="1741" spans="1:7" x14ac:dyDescent="0.25">
      <c r="A1741" s="1">
        <v>41030</v>
      </c>
      <c r="B1741" t="s">
        <v>50</v>
      </c>
      <c r="C1741" t="s">
        <v>2</v>
      </c>
      <c r="D1741">
        <v>164.36134000000001</v>
      </c>
      <c r="E1741">
        <v>-14</v>
      </c>
      <c r="F1741">
        <v>-10.4</v>
      </c>
      <c r="G1741">
        <v>-4.5</v>
      </c>
    </row>
    <row r="1742" spans="1:7" x14ac:dyDescent="0.25">
      <c r="A1742" s="1">
        <v>41030</v>
      </c>
      <c r="B1742" t="s">
        <v>51</v>
      </c>
      <c r="C1742" t="s">
        <v>1</v>
      </c>
      <c r="D1742">
        <v>120.79577999999999</v>
      </c>
      <c r="E1742">
        <v>2.5</v>
      </c>
      <c r="F1742">
        <v>-0.1</v>
      </c>
      <c r="G1742">
        <v>1</v>
      </c>
    </row>
    <row r="1743" spans="1:7" x14ac:dyDescent="0.25">
      <c r="A1743" s="1">
        <v>41030</v>
      </c>
      <c r="B1743" t="s">
        <v>51</v>
      </c>
      <c r="C1743" t="s">
        <v>2</v>
      </c>
      <c r="D1743">
        <v>324.71924999999999</v>
      </c>
      <c r="E1743">
        <v>-1.8</v>
      </c>
      <c r="F1743">
        <v>0.2</v>
      </c>
      <c r="G1743">
        <v>12.5</v>
      </c>
    </row>
    <row r="1744" spans="1:7" x14ac:dyDescent="0.25">
      <c r="A1744" s="1">
        <v>41030</v>
      </c>
      <c r="B1744" t="s">
        <v>52</v>
      </c>
      <c r="C1744" t="s">
        <v>1</v>
      </c>
      <c r="D1744">
        <v>119.20817</v>
      </c>
      <c r="E1744">
        <v>-4.9000000000000004</v>
      </c>
      <c r="F1744">
        <v>-5.3</v>
      </c>
      <c r="G1744">
        <v>-2.5</v>
      </c>
    </row>
    <row r="1745" spans="1:7" x14ac:dyDescent="0.25">
      <c r="A1745" s="1">
        <v>41030</v>
      </c>
      <c r="B1745" t="s">
        <v>52</v>
      </c>
      <c r="C1745" t="s">
        <v>2</v>
      </c>
      <c r="D1745">
        <v>98.954800000000006</v>
      </c>
      <c r="E1745">
        <v>-24.4</v>
      </c>
      <c r="F1745">
        <v>-17.5</v>
      </c>
      <c r="G1745">
        <v>-14.8</v>
      </c>
    </row>
    <row r="1746" spans="1:7" x14ac:dyDescent="0.25">
      <c r="A1746" s="1">
        <v>41030</v>
      </c>
      <c r="B1746" t="s">
        <v>53</v>
      </c>
      <c r="C1746" t="s">
        <v>1</v>
      </c>
      <c r="D1746">
        <v>106.93496</v>
      </c>
      <c r="E1746">
        <v>-5.3</v>
      </c>
      <c r="F1746">
        <v>-7.3</v>
      </c>
      <c r="G1746">
        <v>-2.2000000000000002</v>
      </c>
    </row>
    <row r="1747" spans="1:7" x14ac:dyDescent="0.25">
      <c r="A1747" s="1">
        <v>41030</v>
      </c>
      <c r="B1747" t="s">
        <v>53</v>
      </c>
      <c r="C1747" t="s">
        <v>2</v>
      </c>
      <c r="D1747">
        <v>88.776030000000006</v>
      </c>
      <c r="E1747">
        <v>-4.9000000000000004</v>
      </c>
      <c r="F1747">
        <v>15</v>
      </c>
      <c r="G1747">
        <v>18.100000000000001</v>
      </c>
    </row>
    <row r="1748" spans="1:7" x14ac:dyDescent="0.25">
      <c r="A1748" s="1">
        <v>41030</v>
      </c>
      <c r="B1748" t="s">
        <v>54</v>
      </c>
      <c r="C1748" t="s">
        <v>1</v>
      </c>
      <c r="D1748">
        <v>88.643020000000007</v>
      </c>
      <c r="E1748">
        <v>1.3</v>
      </c>
      <c r="F1748">
        <v>0.7</v>
      </c>
      <c r="G1748">
        <v>1</v>
      </c>
    </row>
    <row r="1749" spans="1:7" x14ac:dyDescent="0.25">
      <c r="A1749" s="1">
        <v>41030</v>
      </c>
      <c r="B1749" t="s">
        <v>54</v>
      </c>
      <c r="C1749" t="s">
        <v>2</v>
      </c>
      <c r="D1749">
        <v>89.303210000000007</v>
      </c>
      <c r="E1749">
        <v>-12.3</v>
      </c>
      <c r="F1749">
        <v>1</v>
      </c>
      <c r="G1749">
        <v>1.1000000000000001</v>
      </c>
    </row>
    <row r="1750" spans="1:7" x14ac:dyDescent="0.25">
      <c r="A1750" s="1">
        <v>41030</v>
      </c>
      <c r="B1750" t="s">
        <v>55</v>
      </c>
      <c r="C1750" t="s">
        <v>1</v>
      </c>
      <c r="D1750">
        <v>121.35571</v>
      </c>
      <c r="E1750">
        <v>-0.7</v>
      </c>
      <c r="F1750">
        <v>0.8</v>
      </c>
      <c r="G1750">
        <v>1.7</v>
      </c>
    </row>
    <row r="1751" spans="1:7" x14ac:dyDescent="0.25">
      <c r="A1751" s="1">
        <v>41030</v>
      </c>
      <c r="B1751" t="s">
        <v>55</v>
      </c>
      <c r="C1751" t="s">
        <v>2</v>
      </c>
      <c r="D1751">
        <v>124.40836</v>
      </c>
      <c r="E1751">
        <v>9.4</v>
      </c>
      <c r="F1751">
        <v>8.1999999999999993</v>
      </c>
      <c r="G1751">
        <v>10.7</v>
      </c>
    </row>
    <row r="1752" spans="1:7" x14ac:dyDescent="0.25">
      <c r="A1752" s="1">
        <v>41030</v>
      </c>
      <c r="B1752" t="s">
        <v>56</v>
      </c>
      <c r="C1752" t="s">
        <v>1</v>
      </c>
      <c r="D1752">
        <v>120.96257</v>
      </c>
      <c r="E1752">
        <v>-5.8</v>
      </c>
      <c r="F1752">
        <v>-5.6</v>
      </c>
      <c r="G1752">
        <v>-3.5</v>
      </c>
    </row>
    <row r="1753" spans="1:7" x14ac:dyDescent="0.25">
      <c r="A1753" s="1">
        <v>41030</v>
      </c>
      <c r="B1753" t="s">
        <v>56</v>
      </c>
      <c r="C1753" t="s">
        <v>2</v>
      </c>
      <c r="D1753">
        <v>97.378489999999999</v>
      </c>
      <c r="E1753" t="s">
        <v>49</v>
      </c>
      <c r="F1753" t="s">
        <v>49</v>
      </c>
      <c r="G1753" t="s">
        <v>49</v>
      </c>
    </row>
    <row r="1754" spans="1:7" x14ac:dyDescent="0.25">
      <c r="A1754" s="1">
        <v>41061</v>
      </c>
      <c r="B1754" t="s">
        <v>50</v>
      </c>
      <c r="C1754" t="s">
        <v>1</v>
      </c>
      <c r="D1754">
        <v>114.50151</v>
      </c>
      <c r="E1754">
        <v>-4.4000000000000004</v>
      </c>
      <c r="F1754">
        <v>-4.8</v>
      </c>
      <c r="G1754">
        <v>-2.7</v>
      </c>
    </row>
    <row r="1755" spans="1:7" x14ac:dyDescent="0.25">
      <c r="A1755" s="1">
        <v>41061</v>
      </c>
      <c r="B1755" t="s">
        <v>50</v>
      </c>
      <c r="C1755" t="s">
        <v>2</v>
      </c>
      <c r="D1755">
        <v>168.34053</v>
      </c>
      <c r="E1755">
        <v>-8.1999999999999993</v>
      </c>
      <c r="F1755">
        <v>-10</v>
      </c>
      <c r="G1755">
        <v>-5.7</v>
      </c>
    </row>
    <row r="1756" spans="1:7" x14ac:dyDescent="0.25">
      <c r="A1756" s="1">
        <v>41061</v>
      </c>
      <c r="B1756" t="s">
        <v>51</v>
      </c>
      <c r="C1756" t="s">
        <v>1</v>
      </c>
      <c r="D1756">
        <v>116.43788000000001</v>
      </c>
      <c r="E1756">
        <v>-0.7</v>
      </c>
      <c r="F1756">
        <v>-0.2</v>
      </c>
      <c r="G1756">
        <v>0.6</v>
      </c>
    </row>
    <row r="1757" spans="1:7" x14ac:dyDescent="0.25">
      <c r="A1757" s="1">
        <v>41061</v>
      </c>
      <c r="B1757" t="s">
        <v>51</v>
      </c>
      <c r="C1757" t="s">
        <v>2</v>
      </c>
      <c r="D1757">
        <v>316.56234000000001</v>
      </c>
      <c r="E1757">
        <v>1.9</v>
      </c>
      <c r="F1757">
        <v>0.4</v>
      </c>
      <c r="G1757">
        <v>10.6</v>
      </c>
    </row>
    <row r="1758" spans="1:7" x14ac:dyDescent="0.25">
      <c r="A1758" s="1">
        <v>41061</v>
      </c>
      <c r="B1758" t="s">
        <v>52</v>
      </c>
      <c r="C1758" t="s">
        <v>1</v>
      </c>
      <c r="D1758">
        <v>114.2564</v>
      </c>
      <c r="E1758">
        <v>-4.8</v>
      </c>
      <c r="F1758">
        <v>-5.2</v>
      </c>
      <c r="G1758">
        <v>-2.9</v>
      </c>
    </row>
    <row r="1759" spans="1:7" x14ac:dyDescent="0.25">
      <c r="A1759" s="1">
        <v>41061</v>
      </c>
      <c r="B1759" t="s">
        <v>52</v>
      </c>
      <c r="C1759" t="s">
        <v>2</v>
      </c>
      <c r="D1759">
        <v>107.88405</v>
      </c>
      <c r="E1759">
        <v>-15.4</v>
      </c>
      <c r="F1759">
        <v>-17.2</v>
      </c>
      <c r="G1759">
        <v>-15.9</v>
      </c>
    </row>
    <row r="1760" spans="1:7" x14ac:dyDescent="0.25">
      <c r="A1760" s="1">
        <v>41061</v>
      </c>
      <c r="B1760" t="s">
        <v>53</v>
      </c>
      <c r="C1760" t="s">
        <v>1</v>
      </c>
      <c r="D1760">
        <v>103.62712000000001</v>
      </c>
      <c r="E1760">
        <v>-8.6999999999999993</v>
      </c>
      <c r="F1760">
        <v>-7.6</v>
      </c>
      <c r="G1760">
        <v>-2.8</v>
      </c>
    </row>
    <row r="1761" spans="1:7" x14ac:dyDescent="0.25">
      <c r="A1761" s="1">
        <v>41061</v>
      </c>
      <c r="B1761" t="s">
        <v>53</v>
      </c>
      <c r="C1761" t="s">
        <v>2</v>
      </c>
      <c r="D1761">
        <v>92.257530000000003</v>
      </c>
      <c r="E1761">
        <v>5.2</v>
      </c>
      <c r="F1761">
        <v>13.3</v>
      </c>
      <c r="G1761">
        <v>18.600000000000001</v>
      </c>
    </row>
    <row r="1762" spans="1:7" x14ac:dyDescent="0.25">
      <c r="A1762" s="1">
        <v>41061</v>
      </c>
      <c r="B1762" t="s">
        <v>54</v>
      </c>
      <c r="C1762" t="s">
        <v>1</v>
      </c>
      <c r="D1762">
        <v>85.892430000000004</v>
      </c>
      <c r="E1762">
        <v>0.8</v>
      </c>
      <c r="F1762">
        <v>0.7</v>
      </c>
      <c r="G1762">
        <v>0.9</v>
      </c>
    </row>
    <row r="1763" spans="1:7" x14ac:dyDescent="0.25">
      <c r="A1763" s="1">
        <v>41061</v>
      </c>
      <c r="B1763" t="s">
        <v>54</v>
      </c>
      <c r="C1763" t="s">
        <v>2</v>
      </c>
      <c r="D1763">
        <v>119.76484000000001</v>
      </c>
      <c r="E1763">
        <v>11.1</v>
      </c>
      <c r="F1763">
        <v>2.7</v>
      </c>
      <c r="G1763">
        <v>1.7</v>
      </c>
    </row>
    <row r="1764" spans="1:7" x14ac:dyDescent="0.25">
      <c r="A1764" s="1">
        <v>41061</v>
      </c>
      <c r="B1764" t="s">
        <v>55</v>
      </c>
      <c r="C1764" t="s">
        <v>1</v>
      </c>
      <c r="D1764">
        <v>114.21146</v>
      </c>
      <c r="E1764">
        <v>-4.2</v>
      </c>
      <c r="F1764">
        <v>0</v>
      </c>
      <c r="G1764">
        <v>0.8</v>
      </c>
    </row>
    <row r="1765" spans="1:7" x14ac:dyDescent="0.25">
      <c r="A1765" s="1">
        <v>41061</v>
      </c>
      <c r="B1765" t="s">
        <v>55</v>
      </c>
      <c r="C1765" t="s">
        <v>2</v>
      </c>
      <c r="D1765">
        <v>124.07786</v>
      </c>
      <c r="E1765">
        <v>9.5</v>
      </c>
      <c r="F1765">
        <v>8.4</v>
      </c>
      <c r="G1765">
        <v>9.9</v>
      </c>
    </row>
    <row r="1766" spans="1:7" x14ac:dyDescent="0.25">
      <c r="A1766" s="1">
        <v>41061</v>
      </c>
      <c r="B1766" t="s">
        <v>56</v>
      </c>
      <c r="C1766" t="s">
        <v>1</v>
      </c>
      <c r="D1766">
        <v>116.83696</v>
      </c>
      <c r="E1766">
        <v>-4.9000000000000004</v>
      </c>
      <c r="F1766">
        <v>-5.5</v>
      </c>
      <c r="G1766">
        <v>-3.7</v>
      </c>
    </row>
    <row r="1767" spans="1:7" x14ac:dyDescent="0.25">
      <c r="A1767" s="1">
        <v>41061</v>
      </c>
      <c r="B1767" t="s">
        <v>56</v>
      </c>
      <c r="C1767" t="s">
        <v>2</v>
      </c>
      <c r="D1767">
        <v>102.70023999999999</v>
      </c>
      <c r="E1767" t="s">
        <v>49</v>
      </c>
      <c r="F1767" t="s">
        <v>49</v>
      </c>
      <c r="G1767" t="s">
        <v>49</v>
      </c>
    </row>
    <row r="1768" spans="1:7" x14ac:dyDescent="0.25">
      <c r="A1768" s="1">
        <v>41091</v>
      </c>
      <c r="B1768" t="s">
        <v>50</v>
      </c>
      <c r="C1768" t="s">
        <v>1</v>
      </c>
      <c r="D1768">
        <v>121.76721000000001</v>
      </c>
      <c r="E1768">
        <v>-1.5</v>
      </c>
      <c r="F1768">
        <v>-4.3</v>
      </c>
      <c r="G1768">
        <v>-2.7</v>
      </c>
    </row>
    <row r="1769" spans="1:7" x14ac:dyDescent="0.25">
      <c r="A1769" s="1">
        <v>41091</v>
      </c>
      <c r="B1769" t="s">
        <v>50</v>
      </c>
      <c r="C1769" t="s">
        <v>2</v>
      </c>
      <c r="D1769">
        <v>175.95076</v>
      </c>
      <c r="E1769">
        <v>-4.7</v>
      </c>
      <c r="F1769">
        <v>-9.1999999999999993</v>
      </c>
      <c r="G1769">
        <v>-6.2</v>
      </c>
    </row>
    <row r="1770" spans="1:7" x14ac:dyDescent="0.25">
      <c r="A1770" s="1">
        <v>41091</v>
      </c>
      <c r="B1770" t="s">
        <v>51</v>
      </c>
      <c r="C1770" t="s">
        <v>1</v>
      </c>
      <c r="D1770">
        <v>120.43343</v>
      </c>
      <c r="E1770">
        <v>-0.3</v>
      </c>
      <c r="F1770">
        <v>-0.2</v>
      </c>
      <c r="G1770">
        <v>0.5</v>
      </c>
    </row>
    <row r="1771" spans="1:7" x14ac:dyDescent="0.25">
      <c r="A1771" s="1">
        <v>41091</v>
      </c>
      <c r="B1771" t="s">
        <v>51</v>
      </c>
      <c r="C1771" t="s">
        <v>2</v>
      </c>
      <c r="D1771">
        <v>326.33677999999998</v>
      </c>
      <c r="E1771">
        <v>-2.5</v>
      </c>
      <c r="F1771">
        <v>0</v>
      </c>
      <c r="G1771">
        <v>8.3000000000000007</v>
      </c>
    </row>
    <row r="1772" spans="1:7" x14ac:dyDescent="0.25">
      <c r="A1772" s="1">
        <v>41091</v>
      </c>
      <c r="B1772" t="s">
        <v>52</v>
      </c>
      <c r="C1772" t="s">
        <v>1</v>
      </c>
      <c r="D1772">
        <v>121.93532</v>
      </c>
      <c r="E1772">
        <v>-1.5</v>
      </c>
      <c r="F1772">
        <v>-4.7</v>
      </c>
      <c r="G1772">
        <v>-3</v>
      </c>
    </row>
    <row r="1773" spans="1:7" x14ac:dyDescent="0.25">
      <c r="A1773" s="1">
        <v>41091</v>
      </c>
      <c r="B1773" t="s">
        <v>52</v>
      </c>
      <c r="C1773" t="s">
        <v>2</v>
      </c>
      <c r="D1773">
        <v>114.61154000000001</v>
      </c>
      <c r="E1773">
        <v>-6</v>
      </c>
      <c r="F1773">
        <v>-15.7</v>
      </c>
      <c r="G1773">
        <v>-15.4</v>
      </c>
    </row>
    <row r="1774" spans="1:7" x14ac:dyDescent="0.25">
      <c r="A1774" s="1">
        <v>41091</v>
      </c>
      <c r="B1774" t="s">
        <v>53</v>
      </c>
      <c r="C1774" t="s">
        <v>1</v>
      </c>
      <c r="D1774">
        <v>124.28255</v>
      </c>
      <c r="E1774">
        <v>1.6</v>
      </c>
      <c r="F1774">
        <v>-6</v>
      </c>
      <c r="G1774">
        <v>-2.6</v>
      </c>
    </row>
    <row r="1775" spans="1:7" x14ac:dyDescent="0.25">
      <c r="A1775" s="1">
        <v>41091</v>
      </c>
      <c r="B1775" t="s">
        <v>53</v>
      </c>
      <c r="C1775" t="s">
        <v>2</v>
      </c>
      <c r="D1775">
        <v>106.4706</v>
      </c>
      <c r="E1775">
        <v>2.6</v>
      </c>
      <c r="F1775">
        <v>11.5</v>
      </c>
      <c r="G1775">
        <v>17.5</v>
      </c>
    </row>
    <row r="1776" spans="1:7" x14ac:dyDescent="0.25">
      <c r="A1776" s="1">
        <v>41091</v>
      </c>
      <c r="B1776" t="s">
        <v>54</v>
      </c>
      <c r="C1776" t="s">
        <v>1</v>
      </c>
      <c r="D1776">
        <v>90.099029999999999</v>
      </c>
      <c r="E1776">
        <v>2.5</v>
      </c>
      <c r="F1776">
        <v>1</v>
      </c>
      <c r="G1776">
        <v>1.3</v>
      </c>
    </row>
    <row r="1777" spans="1:7" x14ac:dyDescent="0.25">
      <c r="A1777" s="1">
        <v>41091</v>
      </c>
      <c r="B1777" t="s">
        <v>54</v>
      </c>
      <c r="C1777" t="s">
        <v>2</v>
      </c>
      <c r="D1777">
        <v>126.29114</v>
      </c>
      <c r="E1777">
        <v>1.5</v>
      </c>
      <c r="F1777">
        <v>2.5</v>
      </c>
      <c r="G1777">
        <v>1.6</v>
      </c>
    </row>
    <row r="1778" spans="1:7" x14ac:dyDescent="0.25">
      <c r="A1778" s="1">
        <v>41091</v>
      </c>
      <c r="B1778" t="s">
        <v>55</v>
      </c>
      <c r="C1778" t="s">
        <v>1</v>
      </c>
      <c r="D1778">
        <v>119.68519999999999</v>
      </c>
      <c r="E1778">
        <v>-1.3</v>
      </c>
      <c r="F1778">
        <v>-0.2</v>
      </c>
      <c r="G1778">
        <v>0.5</v>
      </c>
    </row>
    <row r="1779" spans="1:7" x14ac:dyDescent="0.25">
      <c r="A1779" s="1">
        <v>41091</v>
      </c>
      <c r="B1779" t="s">
        <v>55</v>
      </c>
      <c r="C1779" t="s">
        <v>2</v>
      </c>
      <c r="D1779">
        <v>130.19776999999999</v>
      </c>
      <c r="E1779">
        <v>10.8</v>
      </c>
      <c r="F1779">
        <v>8.8000000000000007</v>
      </c>
      <c r="G1779">
        <v>9.6</v>
      </c>
    </row>
    <row r="1780" spans="1:7" x14ac:dyDescent="0.25">
      <c r="A1780" s="1">
        <v>41091</v>
      </c>
      <c r="B1780" t="s">
        <v>56</v>
      </c>
      <c r="C1780" t="s">
        <v>1</v>
      </c>
      <c r="D1780">
        <v>120.84141</v>
      </c>
      <c r="E1780">
        <v>-1.9</v>
      </c>
      <c r="F1780">
        <v>-5</v>
      </c>
      <c r="G1780">
        <v>-3.3</v>
      </c>
    </row>
    <row r="1781" spans="1:7" x14ac:dyDescent="0.25">
      <c r="A1781" s="1">
        <v>41091</v>
      </c>
      <c r="B1781" t="s">
        <v>56</v>
      </c>
      <c r="C1781" t="s">
        <v>2</v>
      </c>
      <c r="D1781">
        <v>103.67814</v>
      </c>
      <c r="E1781" t="s">
        <v>49</v>
      </c>
      <c r="F1781" t="s">
        <v>49</v>
      </c>
      <c r="G1781" t="s">
        <v>49</v>
      </c>
    </row>
    <row r="1782" spans="1:7" x14ac:dyDescent="0.25">
      <c r="A1782" s="1">
        <v>41122</v>
      </c>
      <c r="B1782" t="s">
        <v>50</v>
      </c>
      <c r="C1782" t="s">
        <v>1</v>
      </c>
      <c r="D1782">
        <v>129.95274000000001</v>
      </c>
      <c r="E1782">
        <v>0.6</v>
      </c>
      <c r="F1782">
        <v>-3.6</v>
      </c>
      <c r="G1782">
        <v>-2.9</v>
      </c>
    </row>
    <row r="1783" spans="1:7" x14ac:dyDescent="0.25">
      <c r="A1783" s="1">
        <v>41122</v>
      </c>
      <c r="B1783" t="s">
        <v>50</v>
      </c>
      <c r="C1783" t="s">
        <v>2</v>
      </c>
      <c r="D1783">
        <v>175.94920999999999</v>
      </c>
      <c r="E1783">
        <v>-3.9</v>
      </c>
      <c r="F1783">
        <v>-8.6</v>
      </c>
      <c r="G1783">
        <v>-6.2</v>
      </c>
    </row>
    <row r="1784" spans="1:7" x14ac:dyDescent="0.25">
      <c r="A1784" s="1">
        <v>41122</v>
      </c>
      <c r="B1784" t="s">
        <v>51</v>
      </c>
      <c r="C1784" t="s">
        <v>1</v>
      </c>
      <c r="D1784">
        <v>120.53806</v>
      </c>
      <c r="E1784">
        <v>-0.3</v>
      </c>
      <c r="F1784">
        <v>-0.2</v>
      </c>
      <c r="G1784">
        <v>0.4</v>
      </c>
    </row>
    <row r="1785" spans="1:7" x14ac:dyDescent="0.25">
      <c r="A1785" s="1">
        <v>41122</v>
      </c>
      <c r="B1785" t="s">
        <v>51</v>
      </c>
      <c r="C1785" t="s">
        <v>2</v>
      </c>
      <c r="D1785">
        <v>328.80270000000002</v>
      </c>
      <c r="E1785">
        <v>-2.4</v>
      </c>
      <c r="F1785">
        <v>-0.3</v>
      </c>
      <c r="G1785">
        <v>6.1</v>
      </c>
    </row>
    <row r="1786" spans="1:7" x14ac:dyDescent="0.25">
      <c r="A1786" s="1">
        <v>41122</v>
      </c>
      <c r="B1786" t="s">
        <v>52</v>
      </c>
      <c r="C1786" t="s">
        <v>1</v>
      </c>
      <c r="D1786">
        <v>131.14198999999999</v>
      </c>
      <c r="E1786">
        <v>1.1000000000000001</v>
      </c>
      <c r="F1786">
        <v>-3.9</v>
      </c>
      <c r="G1786">
        <v>-3.1</v>
      </c>
    </row>
    <row r="1787" spans="1:7" x14ac:dyDescent="0.25">
      <c r="A1787" s="1">
        <v>41122</v>
      </c>
      <c r="B1787" t="s">
        <v>52</v>
      </c>
      <c r="C1787" t="s">
        <v>2</v>
      </c>
      <c r="D1787">
        <v>113.60355</v>
      </c>
      <c r="E1787">
        <v>-5</v>
      </c>
      <c r="F1787">
        <v>-14.4</v>
      </c>
      <c r="G1787">
        <v>-14.3</v>
      </c>
    </row>
    <row r="1788" spans="1:7" x14ac:dyDescent="0.25">
      <c r="A1788" s="1">
        <v>41122</v>
      </c>
      <c r="B1788" t="s">
        <v>53</v>
      </c>
      <c r="C1788" t="s">
        <v>1</v>
      </c>
      <c r="D1788">
        <v>135.60995</v>
      </c>
      <c r="E1788">
        <v>8</v>
      </c>
      <c r="F1788">
        <v>-3.9</v>
      </c>
      <c r="G1788">
        <v>-1.8</v>
      </c>
    </row>
    <row r="1789" spans="1:7" x14ac:dyDescent="0.25">
      <c r="A1789" s="1">
        <v>41122</v>
      </c>
      <c r="B1789" t="s">
        <v>53</v>
      </c>
      <c r="C1789" t="s">
        <v>2</v>
      </c>
      <c r="D1789">
        <v>107.1168</v>
      </c>
      <c r="E1789">
        <v>0.7</v>
      </c>
      <c r="F1789">
        <v>9.9</v>
      </c>
      <c r="G1789">
        <v>16.899999999999999</v>
      </c>
    </row>
    <row r="1790" spans="1:7" x14ac:dyDescent="0.25">
      <c r="A1790" s="1">
        <v>41122</v>
      </c>
      <c r="B1790" t="s">
        <v>54</v>
      </c>
      <c r="C1790" t="s">
        <v>1</v>
      </c>
      <c r="D1790">
        <v>91.088930000000005</v>
      </c>
      <c r="E1790">
        <v>2.4</v>
      </c>
      <c r="F1790">
        <v>1.1000000000000001</v>
      </c>
      <c r="G1790">
        <v>1.3</v>
      </c>
    </row>
    <row r="1791" spans="1:7" x14ac:dyDescent="0.25">
      <c r="A1791" s="1">
        <v>41122</v>
      </c>
      <c r="B1791" t="s">
        <v>54</v>
      </c>
      <c r="C1791" t="s">
        <v>2</v>
      </c>
      <c r="D1791">
        <v>126.90362</v>
      </c>
      <c r="E1791">
        <v>0.2</v>
      </c>
      <c r="F1791">
        <v>2.2000000000000002</v>
      </c>
      <c r="G1791">
        <v>1.3</v>
      </c>
    </row>
    <row r="1792" spans="1:7" x14ac:dyDescent="0.25">
      <c r="A1792" s="1">
        <v>41122</v>
      </c>
      <c r="B1792" t="s">
        <v>55</v>
      </c>
      <c r="C1792" t="s">
        <v>1</v>
      </c>
      <c r="D1792">
        <v>125.14321</v>
      </c>
      <c r="E1792">
        <v>0.9</v>
      </c>
      <c r="F1792">
        <v>-0.1</v>
      </c>
      <c r="G1792">
        <v>0.3</v>
      </c>
    </row>
    <row r="1793" spans="1:7" x14ac:dyDescent="0.25">
      <c r="A1793" s="1">
        <v>41122</v>
      </c>
      <c r="B1793" t="s">
        <v>55</v>
      </c>
      <c r="C1793" t="s">
        <v>2</v>
      </c>
      <c r="D1793">
        <v>128.38692</v>
      </c>
      <c r="E1793">
        <v>6.2</v>
      </c>
      <c r="F1793">
        <v>8.4</v>
      </c>
      <c r="G1793">
        <v>9.3000000000000007</v>
      </c>
    </row>
    <row r="1794" spans="1:7" x14ac:dyDescent="0.25">
      <c r="A1794" s="1">
        <v>41122</v>
      </c>
      <c r="B1794" t="s">
        <v>56</v>
      </c>
      <c r="C1794" t="s">
        <v>1</v>
      </c>
      <c r="D1794">
        <v>121.27085</v>
      </c>
      <c r="E1794">
        <v>-3.8</v>
      </c>
      <c r="F1794">
        <v>-4.8</v>
      </c>
      <c r="G1794">
        <v>-3.6</v>
      </c>
    </row>
    <row r="1795" spans="1:7" x14ac:dyDescent="0.25">
      <c r="A1795" s="1">
        <v>41122</v>
      </c>
      <c r="B1795" t="s">
        <v>56</v>
      </c>
      <c r="C1795" t="s">
        <v>2</v>
      </c>
      <c r="D1795">
        <v>100.73690999999999</v>
      </c>
      <c r="E1795" t="s">
        <v>49</v>
      </c>
      <c r="F1795" t="s">
        <v>49</v>
      </c>
      <c r="G1795" t="s">
        <v>49</v>
      </c>
    </row>
    <row r="1796" spans="1:7" x14ac:dyDescent="0.25">
      <c r="A1796" s="1">
        <v>41153</v>
      </c>
      <c r="B1796" t="s">
        <v>50</v>
      </c>
      <c r="C1796" t="s">
        <v>1</v>
      </c>
      <c r="D1796">
        <v>120.52278</v>
      </c>
      <c r="E1796">
        <v>-1.3</v>
      </c>
      <c r="F1796">
        <v>-3.4</v>
      </c>
      <c r="G1796">
        <v>-2.9</v>
      </c>
    </row>
    <row r="1797" spans="1:7" x14ac:dyDescent="0.25">
      <c r="A1797" s="1">
        <v>41153</v>
      </c>
      <c r="B1797" t="s">
        <v>50</v>
      </c>
      <c r="C1797" t="s">
        <v>2</v>
      </c>
      <c r="D1797">
        <v>159.77252999999999</v>
      </c>
      <c r="E1797">
        <v>-7.9</v>
      </c>
      <c r="F1797">
        <v>-8.5</v>
      </c>
      <c r="G1797">
        <v>-6.6</v>
      </c>
    </row>
    <row r="1798" spans="1:7" x14ac:dyDescent="0.25">
      <c r="A1798" s="1">
        <v>41153</v>
      </c>
      <c r="B1798" t="s">
        <v>51</v>
      </c>
      <c r="C1798" t="s">
        <v>1</v>
      </c>
      <c r="D1798">
        <v>112.99274</v>
      </c>
      <c r="E1798">
        <v>-3.8</v>
      </c>
      <c r="F1798">
        <v>-0.6</v>
      </c>
      <c r="G1798">
        <v>0.2</v>
      </c>
    </row>
    <row r="1799" spans="1:7" x14ac:dyDescent="0.25">
      <c r="A1799" s="1">
        <v>41153</v>
      </c>
      <c r="B1799" t="s">
        <v>51</v>
      </c>
      <c r="C1799" t="s">
        <v>2</v>
      </c>
      <c r="D1799">
        <v>292.27010000000001</v>
      </c>
      <c r="E1799">
        <v>-8.4</v>
      </c>
      <c r="F1799">
        <v>-1.2</v>
      </c>
      <c r="G1799">
        <v>3.4</v>
      </c>
    </row>
    <row r="1800" spans="1:7" x14ac:dyDescent="0.25">
      <c r="A1800" s="1">
        <v>41153</v>
      </c>
      <c r="B1800" t="s">
        <v>52</v>
      </c>
      <c r="C1800" t="s">
        <v>1</v>
      </c>
      <c r="D1800">
        <v>121.4739</v>
      </c>
      <c r="E1800">
        <v>-0.8</v>
      </c>
      <c r="F1800">
        <v>-3.5</v>
      </c>
      <c r="G1800">
        <v>-3.1</v>
      </c>
    </row>
    <row r="1801" spans="1:7" x14ac:dyDescent="0.25">
      <c r="A1801" s="1">
        <v>41153</v>
      </c>
      <c r="B1801" t="s">
        <v>52</v>
      </c>
      <c r="C1801" t="s">
        <v>2</v>
      </c>
      <c r="D1801">
        <v>105.72960999999999</v>
      </c>
      <c r="E1801">
        <v>-6.8</v>
      </c>
      <c r="F1801">
        <v>-13.6</v>
      </c>
      <c r="G1801">
        <v>-13.4</v>
      </c>
    </row>
    <row r="1802" spans="1:7" x14ac:dyDescent="0.25">
      <c r="A1802" s="1">
        <v>41153</v>
      </c>
      <c r="B1802" t="s">
        <v>53</v>
      </c>
      <c r="C1802" t="s">
        <v>1</v>
      </c>
      <c r="D1802">
        <v>123.19617</v>
      </c>
      <c r="E1802">
        <v>-0.7</v>
      </c>
      <c r="F1802">
        <v>-3.5</v>
      </c>
      <c r="G1802">
        <v>-2.2000000000000002</v>
      </c>
    </row>
    <row r="1803" spans="1:7" x14ac:dyDescent="0.25">
      <c r="A1803" s="1">
        <v>41153</v>
      </c>
      <c r="B1803" t="s">
        <v>53</v>
      </c>
      <c r="C1803" t="s">
        <v>2</v>
      </c>
      <c r="D1803">
        <v>98.566159999999996</v>
      </c>
      <c r="E1803">
        <v>-5.4</v>
      </c>
      <c r="F1803">
        <v>8</v>
      </c>
      <c r="G1803">
        <v>15.2</v>
      </c>
    </row>
    <row r="1804" spans="1:7" x14ac:dyDescent="0.25">
      <c r="A1804" s="1">
        <v>41153</v>
      </c>
      <c r="B1804" t="s">
        <v>54</v>
      </c>
      <c r="C1804" t="s">
        <v>1</v>
      </c>
      <c r="D1804">
        <v>88.632990000000007</v>
      </c>
      <c r="E1804">
        <v>3.7</v>
      </c>
      <c r="F1804">
        <v>1.4</v>
      </c>
      <c r="G1804">
        <v>1.7</v>
      </c>
    </row>
    <row r="1805" spans="1:7" x14ac:dyDescent="0.25">
      <c r="A1805" s="1">
        <v>41153</v>
      </c>
      <c r="B1805" t="s">
        <v>54</v>
      </c>
      <c r="C1805" t="s">
        <v>2</v>
      </c>
      <c r="D1805">
        <v>119.84468</v>
      </c>
      <c r="E1805">
        <v>3</v>
      </c>
      <c r="F1805">
        <v>2.2999999999999998</v>
      </c>
      <c r="G1805">
        <v>1.6</v>
      </c>
    </row>
    <row r="1806" spans="1:7" x14ac:dyDescent="0.25">
      <c r="A1806" s="1">
        <v>41153</v>
      </c>
      <c r="B1806" t="s">
        <v>55</v>
      </c>
      <c r="C1806" t="s">
        <v>1</v>
      </c>
      <c r="D1806">
        <v>117.51788000000001</v>
      </c>
      <c r="E1806">
        <v>-3.7</v>
      </c>
      <c r="F1806">
        <v>-0.5</v>
      </c>
      <c r="G1806">
        <v>-0.3</v>
      </c>
    </row>
    <row r="1807" spans="1:7" x14ac:dyDescent="0.25">
      <c r="A1807" s="1">
        <v>41153</v>
      </c>
      <c r="B1807" t="s">
        <v>55</v>
      </c>
      <c r="C1807" t="s">
        <v>2</v>
      </c>
      <c r="D1807">
        <v>126.85391</v>
      </c>
      <c r="E1807">
        <v>6.6</v>
      </c>
      <c r="F1807">
        <v>8.1999999999999993</v>
      </c>
      <c r="G1807">
        <v>9.3000000000000007</v>
      </c>
    </row>
    <row r="1808" spans="1:7" x14ac:dyDescent="0.25">
      <c r="A1808" s="1">
        <v>41153</v>
      </c>
      <c r="B1808" t="s">
        <v>56</v>
      </c>
      <c r="C1808" t="s">
        <v>1</v>
      </c>
      <c r="D1808">
        <v>115.86287</v>
      </c>
      <c r="E1808">
        <v>-5.0999999999999996</v>
      </c>
      <c r="F1808">
        <v>-4.8</v>
      </c>
      <c r="G1808">
        <v>-4.0999999999999996</v>
      </c>
    </row>
    <row r="1809" spans="1:7" x14ac:dyDescent="0.25">
      <c r="A1809" s="1">
        <v>41153</v>
      </c>
      <c r="B1809" t="s">
        <v>56</v>
      </c>
      <c r="C1809" t="s">
        <v>2</v>
      </c>
      <c r="D1809">
        <v>88.794820000000001</v>
      </c>
      <c r="E1809" t="s">
        <v>49</v>
      </c>
      <c r="F1809" t="s">
        <v>49</v>
      </c>
      <c r="G1809" t="s">
        <v>49</v>
      </c>
    </row>
    <row r="1810" spans="1:7" x14ac:dyDescent="0.25">
      <c r="A1810" s="1">
        <v>41183</v>
      </c>
      <c r="B1810" t="s">
        <v>50</v>
      </c>
      <c r="C1810" t="s">
        <v>1</v>
      </c>
      <c r="D1810">
        <v>130.27002999999999</v>
      </c>
      <c r="E1810">
        <v>5.2</v>
      </c>
      <c r="F1810">
        <v>-2.5</v>
      </c>
      <c r="G1810">
        <v>-2.2999999999999998</v>
      </c>
    </row>
    <row r="1811" spans="1:7" x14ac:dyDescent="0.25">
      <c r="A1811" s="1">
        <v>41183</v>
      </c>
      <c r="B1811" t="s">
        <v>50</v>
      </c>
      <c r="C1811" t="s">
        <v>2</v>
      </c>
      <c r="D1811">
        <v>184.27010999999999</v>
      </c>
      <c r="E1811">
        <v>5.6</v>
      </c>
      <c r="F1811">
        <v>-7.2</v>
      </c>
      <c r="G1811">
        <v>-5.7</v>
      </c>
    </row>
    <row r="1812" spans="1:7" x14ac:dyDescent="0.25">
      <c r="A1812" s="1">
        <v>41183</v>
      </c>
      <c r="B1812" t="s">
        <v>51</v>
      </c>
      <c r="C1812" t="s">
        <v>1</v>
      </c>
      <c r="D1812">
        <v>125.2329</v>
      </c>
      <c r="E1812">
        <v>5.3</v>
      </c>
      <c r="F1812">
        <v>0</v>
      </c>
      <c r="G1812">
        <v>0.5</v>
      </c>
    </row>
    <row r="1813" spans="1:7" x14ac:dyDescent="0.25">
      <c r="A1813" s="1">
        <v>41183</v>
      </c>
      <c r="B1813" t="s">
        <v>51</v>
      </c>
      <c r="C1813" t="s">
        <v>2</v>
      </c>
      <c r="D1813">
        <v>357.69535999999999</v>
      </c>
      <c r="E1813">
        <v>16.8</v>
      </c>
      <c r="F1813">
        <v>0.5</v>
      </c>
      <c r="G1813">
        <v>4</v>
      </c>
    </row>
    <row r="1814" spans="1:7" x14ac:dyDescent="0.25">
      <c r="A1814" s="1">
        <v>41183</v>
      </c>
      <c r="B1814" t="s">
        <v>52</v>
      </c>
      <c r="C1814" t="s">
        <v>1</v>
      </c>
      <c r="D1814">
        <v>130.90610000000001</v>
      </c>
      <c r="E1814">
        <v>5.4</v>
      </c>
      <c r="F1814">
        <v>-2.6</v>
      </c>
      <c r="G1814">
        <v>-2.5</v>
      </c>
    </row>
    <row r="1815" spans="1:7" x14ac:dyDescent="0.25">
      <c r="A1815" s="1">
        <v>41183</v>
      </c>
      <c r="B1815" t="s">
        <v>52</v>
      </c>
      <c r="C1815" t="s">
        <v>2</v>
      </c>
      <c r="D1815">
        <v>113.53368</v>
      </c>
      <c r="E1815">
        <v>-4</v>
      </c>
      <c r="F1815">
        <v>-12.7</v>
      </c>
      <c r="G1815">
        <v>-12.5</v>
      </c>
    </row>
    <row r="1816" spans="1:7" x14ac:dyDescent="0.25">
      <c r="A1816" s="1">
        <v>41183</v>
      </c>
      <c r="B1816" t="s">
        <v>53</v>
      </c>
      <c r="C1816" t="s">
        <v>1</v>
      </c>
      <c r="D1816">
        <v>132.37440000000001</v>
      </c>
      <c r="E1816">
        <v>13.1</v>
      </c>
      <c r="F1816">
        <v>-1.7</v>
      </c>
      <c r="G1816">
        <v>-1.1000000000000001</v>
      </c>
    </row>
    <row r="1817" spans="1:7" x14ac:dyDescent="0.25">
      <c r="A1817" s="1">
        <v>41183</v>
      </c>
      <c r="B1817" t="s">
        <v>53</v>
      </c>
      <c r="C1817" t="s">
        <v>2</v>
      </c>
      <c r="D1817">
        <v>107.81623999999999</v>
      </c>
      <c r="E1817">
        <v>-6.5</v>
      </c>
      <c r="F1817">
        <v>6.2</v>
      </c>
      <c r="G1817">
        <v>11.9</v>
      </c>
    </row>
    <row r="1818" spans="1:7" x14ac:dyDescent="0.25">
      <c r="A1818" s="1">
        <v>41183</v>
      </c>
      <c r="B1818" t="s">
        <v>54</v>
      </c>
      <c r="C1818" t="s">
        <v>1</v>
      </c>
      <c r="D1818">
        <v>93.834119999999999</v>
      </c>
      <c r="E1818">
        <v>3</v>
      </c>
      <c r="F1818">
        <v>1.6</v>
      </c>
      <c r="G1818">
        <v>1.7</v>
      </c>
    </row>
    <row r="1819" spans="1:7" x14ac:dyDescent="0.25">
      <c r="A1819" s="1">
        <v>41183</v>
      </c>
      <c r="B1819" t="s">
        <v>54</v>
      </c>
      <c r="C1819" t="s">
        <v>2</v>
      </c>
      <c r="D1819">
        <v>121.75239999999999</v>
      </c>
      <c r="E1819">
        <v>0.1</v>
      </c>
      <c r="F1819">
        <v>2</v>
      </c>
      <c r="G1819">
        <v>1.5</v>
      </c>
    </row>
    <row r="1820" spans="1:7" x14ac:dyDescent="0.25">
      <c r="A1820" s="1">
        <v>41183</v>
      </c>
      <c r="B1820" t="s">
        <v>55</v>
      </c>
      <c r="C1820" t="s">
        <v>1</v>
      </c>
      <c r="D1820">
        <v>122.99504</v>
      </c>
      <c r="E1820">
        <v>-0.1</v>
      </c>
      <c r="F1820">
        <v>-0.4</v>
      </c>
      <c r="G1820">
        <v>-0.5</v>
      </c>
    </row>
    <row r="1821" spans="1:7" x14ac:dyDescent="0.25">
      <c r="A1821" s="1">
        <v>41183</v>
      </c>
      <c r="B1821" t="s">
        <v>55</v>
      </c>
      <c r="C1821" t="s">
        <v>2</v>
      </c>
      <c r="D1821">
        <v>123.67492</v>
      </c>
      <c r="E1821">
        <v>-0.5</v>
      </c>
      <c r="F1821">
        <v>7.2</v>
      </c>
      <c r="G1821">
        <v>8.1</v>
      </c>
    </row>
    <row r="1822" spans="1:7" x14ac:dyDescent="0.25">
      <c r="A1822" s="1">
        <v>41183</v>
      </c>
      <c r="B1822" t="s">
        <v>56</v>
      </c>
      <c r="C1822" t="s">
        <v>1</v>
      </c>
      <c r="D1822">
        <v>125.11212</v>
      </c>
      <c r="E1822">
        <v>1.7</v>
      </c>
      <c r="F1822">
        <v>-4.2</v>
      </c>
      <c r="G1822">
        <v>-3.9</v>
      </c>
    </row>
    <row r="1823" spans="1:7" x14ac:dyDescent="0.25">
      <c r="A1823" s="1">
        <v>41183</v>
      </c>
      <c r="B1823" t="s">
        <v>56</v>
      </c>
      <c r="C1823" t="s">
        <v>2</v>
      </c>
      <c r="D1823">
        <v>106.36501</v>
      </c>
      <c r="E1823" t="s">
        <v>49</v>
      </c>
      <c r="F1823" t="s">
        <v>49</v>
      </c>
      <c r="G1823" t="s">
        <v>49</v>
      </c>
    </row>
    <row r="1824" spans="1:7" x14ac:dyDescent="0.25">
      <c r="A1824" s="1">
        <v>41214</v>
      </c>
      <c r="B1824" t="s">
        <v>50</v>
      </c>
      <c r="C1824" t="s">
        <v>1</v>
      </c>
      <c r="D1824">
        <v>122.16077</v>
      </c>
      <c r="E1824">
        <v>0.6</v>
      </c>
      <c r="F1824">
        <v>-2.2000000000000002</v>
      </c>
      <c r="G1824">
        <v>-2.1</v>
      </c>
    </row>
    <row r="1825" spans="1:7" x14ac:dyDescent="0.25">
      <c r="A1825" s="1">
        <v>41214</v>
      </c>
      <c r="B1825" t="s">
        <v>50</v>
      </c>
      <c r="C1825" t="s">
        <v>2</v>
      </c>
      <c r="D1825">
        <v>156.29480000000001</v>
      </c>
      <c r="E1825">
        <v>-10.7</v>
      </c>
      <c r="F1825">
        <v>-7.5</v>
      </c>
      <c r="G1825">
        <v>-6.6</v>
      </c>
    </row>
    <row r="1826" spans="1:7" x14ac:dyDescent="0.25">
      <c r="A1826" s="1">
        <v>41214</v>
      </c>
      <c r="B1826" t="s">
        <v>51</v>
      </c>
      <c r="C1826" t="s">
        <v>1</v>
      </c>
      <c r="D1826">
        <v>112.79730000000001</v>
      </c>
      <c r="E1826">
        <v>-5.0999999999999996</v>
      </c>
      <c r="F1826">
        <v>-0.5</v>
      </c>
      <c r="G1826">
        <v>-0.3</v>
      </c>
    </row>
    <row r="1827" spans="1:7" x14ac:dyDescent="0.25">
      <c r="A1827" s="1">
        <v>41214</v>
      </c>
      <c r="B1827" t="s">
        <v>51</v>
      </c>
      <c r="C1827" t="s">
        <v>2</v>
      </c>
      <c r="D1827">
        <v>286.00189</v>
      </c>
      <c r="E1827">
        <v>-11.3</v>
      </c>
      <c r="F1827">
        <v>-0.6</v>
      </c>
      <c r="G1827">
        <v>1.6</v>
      </c>
    </row>
    <row r="1828" spans="1:7" x14ac:dyDescent="0.25">
      <c r="A1828" s="1">
        <v>41214</v>
      </c>
      <c r="B1828" t="s">
        <v>52</v>
      </c>
      <c r="C1828" t="s">
        <v>1</v>
      </c>
      <c r="D1828">
        <v>123.34358</v>
      </c>
      <c r="E1828">
        <v>1.4</v>
      </c>
      <c r="F1828">
        <v>-2.2000000000000002</v>
      </c>
      <c r="G1828">
        <v>-2.1</v>
      </c>
    </row>
    <row r="1829" spans="1:7" x14ac:dyDescent="0.25">
      <c r="A1829" s="1">
        <v>41214</v>
      </c>
      <c r="B1829" t="s">
        <v>52</v>
      </c>
      <c r="C1829" t="s">
        <v>2</v>
      </c>
      <c r="D1829">
        <v>103.39006999999999</v>
      </c>
      <c r="E1829">
        <v>-9.5</v>
      </c>
      <c r="F1829">
        <v>-12.5</v>
      </c>
      <c r="G1829">
        <v>-12.4</v>
      </c>
    </row>
    <row r="1830" spans="1:7" x14ac:dyDescent="0.25">
      <c r="A1830" s="1">
        <v>41214</v>
      </c>
      <c r="B1830" t="s">
        <v>53</v>
      </c>
      <c r="C1830" t="s">
        <v>1</v>
      </c>
      <c r="D1830">
        <v>118.59783</v>
      </c>
      <c r="E1830">
        <v>7.4</v>
      </c>
      <c r="F1830">
        <v>-0.9</v>
      </c>
      <c r="G1830">
        <v>-0.4</v>
      </c>
    </row>
    <row r="1831" spans="1:7" x14ac:dyDescent="0.25">
      <c r="A1831" s="1">
        <v>41214</v>
      </c>
      <c r="B1831" t="s">
        <v>53</v>
      </c>
      <c r="C1831" t="s">
        <v>2</v>
      </c>
      <c r="D1831">
        <v>101.71057999999999</v>
      </c>
      <c r="E1831">
        <v>-20</v>
      </c>
      <c r="F1831">
        <v>3.1</v>
      </c>
      <c r="G1831">
        <v>5.5</v>
      </c>
    </row>
    <row r="1832" spans="1:7" x14ac:dyDescent="0.25">
      <c r="A1832" s="1">
        <v>41214</v>
      </c>
      <c r="B1832" t="s">
        <v>54</v>
      </c>
      <c r="C1832" t="s">
        <v>1</v>
      </c>
      <c r="D1832">
        <v>91.686340000000001</v>
      </c>
      <c r="E1832">
        <v>3.3</v>
      </c>
      <c r="F1832">
        <v>1.7</v>
      </c>
      <c r="G1832">
        <v>1.9</v>
      </c>
    </row>
    <row r="1833" spans="1:7" x14ac:dyDescent="0.25">
      <c r="A1833" s="1">
        <v>41214</v>
      </c>
      <c r="B1833" t="s">
        <v>54</v>
      </c>
      <c r="C1833" t="s">
        <v>2</v>
      </c>
      <c r="D1833">
        <v>117.7749</v>
      </c>
      <c r="E1833">
        <v>2</v>
      </c>
      <c r="F1833">
        <v>2</v>
      </c>
      <c r="G1833">
        <v>1.5</v>
      </c>
    </row>
    <row r="1834" spans="1:7" x14ac:dyDescent="0.25">
      <c r="A1834" s="1">
        <v>41214</v>
      </c>
      <c r="B1834" t="s">
        <v>55</v>
      </c>
      <c r="C1834" t="s">
        <v>1</v>
      </c>
      <c r="D1834">
        <v>114.84228</v>
      </c>
      <c r="E1834">
        <v>-2.4</v>
      </c>
      <c r="F1834">
        <v>-0.6</v>
      </c>
      <c r="G1834">
        <v>-0.8</v>
      </c>
    </row>
    <row r="1835" spans="1:7" x14ac:dyDescent="0.25">
      <c r="A1835" s="1">
        <v>41214</v>
      </c>
      <c r="B1835" t="s">
        <v>55</v>
      </c>
      <c r="C1835" t="s">
        <v>2</v>
      </c>
      <c r="D1835">
        <v>110.93192999999999</v>
      </c>
      <c r="E1835">
        <v>-6.1</v>
      </c>
      <c r="F1835">
        <v>6</v>
      </c>
      <c r="G1835">
        <v>6.3</v>
      </c>
    </row>
    <row r="1836" spans="1:7" x14ac:dyDescent="0.25">
      <c r="A1836" s="1">
        <v>41214</v>
      </c>
      <c r="B1836" t="s">
        <v>56</v>
      </c>
      <c r="C1836" t="s">
        <v>1</v>
      </c>
      <c r="D1836">
        <v>114.76729</v>
      </c>
      <c r="E1836">
        <v>-2.2999999999999998</v>
      </c>
      <c r="F1836">
        <v>-4</v>
      </c>
      <c r="G1836">
        <v>-3.7</v>
      </c>
    </row>
    <row r="1837" spans="1:7" x14ac:dyDescent="0.25">
      <c r="A1837" s="1">
        <v>41214</v>
      </c>
      <c r="B1837" t="s">
        <v>56</v>
      </c>
      <c r="C1837" t="s">
        <v>2</v>
      </c>
      <c r="D1837">
        <v>90.462069999999997</v>
      </c>
      <c r="E1837" t="s">
        <v>49</v>
      </c>
      <c r="F1837" t="s">
        <v>49</v>
      </c>
      <c r="G1837" t="s">
        <v>49</v>
      </c>
    </row>
    <row r="1838" spans="1:7" x14ac:dyDescent="0.25">
      <c r="A1838" s="1">
        <v>41244</v>
      </c>
      <c r="B1838" t="s">
        <v>50</v>
      </c>
      <c r="C1838" t="s">
        <v>1</v>
      </c>
      <c r="D1838">
        <v>107.48936999999999</v>
      </c>
      <c r="E1838">
        <v>-3.6</v>
      </c>
      <c r="F1838">
        <v>-2.2999999999999998</v>
      </c>
      <c r="G1838">
        <v>-2.2999999999999998</v>
      </c>
    </row>
    <row r="1839" spans="1:7" x14ac:dyDescent="0.25">
      <c r="A1839" s="1">
        <v>41244</v>
      </c>
      <c r="B1839" t="s">
        <v>50</v>
      </c>
      <c r="C1839" t="s">
        <v>2</v>
      </c>
      <c r="D1839">
        <v>161.38408000000001</v>
      </c>
      <c r="E1839">
        <v>-8.1</v>
      </c>
      <c r="F1839">
        <v>-7.5</v>
      </c>
      <c r="G1839">
        <v>-7.5</v>
      </c>
    </row>
    <row r="1840" spans="1:7" x14ac:dyDescent="0.25">
      <c r="A1840" s="1">
        <v>41244</v>
      </c>
      <c r="B1840" t="s">
        <v>51</v>
      </c>
      <c r="C1840" t="s">
        <v>1</v>
      </c>
      <c r="D1840">
        <v>119.97843</v>
      </c>
      <c r="E1840">
        <v>-0.6</v>
      </c>
      <c r="F1840">
        <v>-0.5</v>
      </c>
      <c r="G1840">
        <v>-0.5</v>
      </c>
    </row>
    <row r="1841" spans="1:7" x14ac:dyDescent="0.25">
      <c r="A1841" s="1">
        <v>41244</v>
      </c>
      <c r="B1841" t="s">
        <v>51</v>
      </c>
      <c r="C1841" t="s">
        <v>2</v>
      </c>
      <c r="D1841">
        <v>303.97221000000002</v>
      </c>
      <c r="E1841">
        <v>-11</v>
      </c>
      <c r="F1841">
        <v>-1.5</v>
      </c>
      <c r="G1841">
        <v>-1.5</v>
      </c>
    </row>
    <row r="1842" spans="1:7" x14ac:dyDescent="0.25">
      <c r="A1842" s="1">
        <v>41244</v>
      </c>
      <c r="B1842" t="s">
        <v>52</v>
      </c>
      <c r="C1842" t="s">
        <v>1</v>
      </c>
      <c r="D1842">
        <v>105.91076</v>
      </c>
      <c r="E1842">
        <v>-4.5</v>
      </c>
      <c r="F1842">
        <v>-2.4</v>
      </c>
      <c r="G1842">
        <v>-2.4</v>
      </c>
    </row>
    <row r="1843" spans="1:7" x14ac:dyDescent="0.25">
      <c r="A1843" s="1">
        <v>41244</v>
      </c>
      <c r="B1843" t="s">
        <v>52</v>
      </c>
      <c r="C1843" t="s">
        <v>2</v>
      </c>
      <c r="D1843">
        <v>103.22544000000001</v>
      </c>
      <c r="E1843">
        <v>-5.8</v>
      </c>
      <c r="F1843">
        <v>-12</v>
      </c>
      <c r="G1843">
        <v>-12</v>
      </c>
    </row>
    <row r="1844" spans="1:7" x14ac:dyDescent="0.25">
      <c r="A1844" s="1">
        <v>41244</v>
      </c>
      <c r="B1844" t="s">
        <v>53</v>
      </c>
      <c r="C1844" t="s">
        <v>1</v>
      </c>
      <c r="D1844">
        <v>94.107330000000005</v>
      </c>
      <c r="E1844">
        <v>-4.5999999999999996</v>
      </c>
      <c r="F1844">
        <v>-1.2</v>
      </c>
      <c r="G1844">
        <v>-1.2</v>
      </c>
    </row>
    <row r="1845" spans="1:7" x14ac:dyDescent="0.25">
      <c r="A1845" s="1">
        <v>41244</v>
      </c>
      <c r="B1845" t="s">
        <v>53</v>
      </c>
      <c r="C1845" t="s">
        <v>2</v>
      </c>
      <c r="D1845">
        <v>93.410839999999993</v>
      </c>
      <c r="E1845">
        <v>-21.3</v>
      </c>
      <c r="F1845">
        <v>0.7</v>
      </c>
      <c r="G1845">
        <v>0.7</v>
      </c>
    </row>
    <row r="1846" spans="1:7" x14ac:dyDescent="0.25">
      <c r="A1846" s="1">
        <v>41244</v>
      </c>
      <c r="B1846" t="s">
        <v>54</v>
      </c>
      <c r="C1846" t="s">
        <v>1</v>
      </c>
      <c r="D1846">
        <v>88.463939999999994</v>
      </c>
      <c r="E1846">
        <v>-1.3</v>
      </c>
      <c r="F1846">
        <v>1.5</v>
      </c>
      <c r="G1846">
        <v>1.5</v>
      </c>
    </row>
    <row r="1847" spans="1:7" x14ac:dyDescent="0.25">
      <c r="A1847" s="1">
        <v>41244</v>
      </c>
      <c r="B1847" t="s">
        <v>54</v>
      </c>
      <c r="C1847" t="s">
        <v>2</v>
      </c>
      <c r="D1847">
        <v>119.44848</v>
      </c>
      <c r="E1847">
        <v>11.7</v>
      </c>
      <c r="F1847">
        <v>2.8</v>
      </c>
      <c r="G1847">
        <v>2.8</v>
      </c>
    </row>
    <row r="1848" spans="1:7" x14ac:dyDescent="0.25">
      <c r="A1848" s="1">
        <v>41244</v>
      </c>
      <c r="B1848" t="s">
        <v>55</v>
      </c>
      <c r="C1848" t="s">
        <v>1</v>
      </c>
      <c r="D1848">
        <v>109.32177</v>
      </c>
      <c r="E1848">
        <v>-1.6</v>
      </c>
      <c r="F1848">
        <v>-0.7</v>
      </c>
      <c r="G1848">
        <v>-0.7</v>
      </c>
    </row>
    <row r="1849" spans="1:7" x14ac:dyDescent="0.25">
      <c r="A1849" s="1">
        <v>41244</v>
      </c>
      <c r="B1849" t="s">
        <v>55</v>
      </c>
      <c r="C1849" t="s">
        <v>2</v>
      </c>
      <c r="D1849">
        <v>99.61891</v>
      </c>
      <c r="E1849">
        <v>-13.9</v>
      </c>
      <c r="F1849">
        <v>4.3</v>
      </c>
      <c r="G1849">
        <v>4.3</v>
      </c>
    </row>
    <row r="1850" spans="1:7" x14ac:dyDescent="0.25">
      <c r="A1850" s="1">
        <v>41244</v>
      </c>
      <c r="B1850" t="s">
        <v>56</v>
      </c>
      <c r="C1850" t="s">
        <v>1</v>
      </c>
      <c r="D1850">
        <v>103.76058</v>
      </c>
      <c r="E1850">
        <v>-5.4</v>
      </c>
      <c r="F1850">
        <v>-4.0999999999999996</v>
      </c>
      <c r="G1850">
        <v>-4.0999999999999996</v>
      </c>
    </row>
    <row r="1851" spans="1:7" x14ac:dyDescent="0.25">
      <c r="A1851" s="1">
        <v>41244</v>
      </c>
      <c r="B1851" t="s">
        <v>56</v>
      </c>
      <c r="C1851" t="s">
        <v>2</v>
      </c>
      <c r="D1851">
        <v>103.11521</v>
      </c>
      <c r="E1851" t="s">
        <v>49</v>
      </c>
      <c r="F1851" t="s">
        <v>49</v>
      </c>
      <c r="G1851" t="s">
        <v>49</v>
      </c>
    </row>
    <row r="1852" spans="1:7" x14ac:dyDescent="0.25">
      <c r="A1852" s="1">
        <v>41275</v>
      </c>
      <c r="B1852" t="s">
        <v>50</v>
      </c>
      <c r="C1852" t="s">
        <v>1</v>
      </c>
      <c r="D1852">
        <v>110.11744</v>
      </c>
      <c r="E1852">
        <v>6.5</v>
      </c>
      <c r="F1852">
        <v>6.5</v>
      </c>
      <c r="G1852">
        <v>-1.5</v>
      </c>
    </row>
    <row r="1853" spans="1:7" x14ac:dyDescent="0.25">
      <c r="A1853" s="1">
        <v>41275</v>
      </c>
      <c r="B1853" t="s">
        <v>50</v>
      </c>
      <c r="C1853" t="s">
        <v>2</v>
      </c>
      <c r="D1853">
        <v>157.29875999999999</v>
      </c>
      <c r="E1853">
        <v>-5.3</v>
      </c>
      <c r="F1853">
        <v>-5.3</v>
      </c>
      <c r="G1853">
        <v>-7.3</v>
      </c>
    </row>
    <row r="1854" spans="1:7" x14ac:dyDescent="0.25">
      <c r="A1854" s="1">
        <v>41275</v>
      </c>
      <c r="B1854" t="s">
        <v>51</v>
      </c>
      <c r="C1854" t="s">
        <v>1</v>
      </c>
      <c r="D1854">
        <v>109.22538</v>
      </c>
      <c r="E1854">
        <v>2</v>
      </c>
      <c r="F1854">
        <v>2</v>
      </c>
      <c r="G1854">
        <v>0.2</v>
      </c>
    </row>
    <row r="1855" spans="1:7" x14ac:dyDescent="0.25">
      <c r="A1855" s="1">
        <v>41275</v>
      </c>
      <c r="B1855" t="s">
        <v>51</v>
      </c>
      <c r="C1855" t="s">
        <v>2</v>
      </c>
      <c r="D1855">
        <v>290.18696999999997</v>
      </c>
      <c r="E1855">
        <v>-2.7</v>
      </c>
      <c r="F1855">
        <v>-2.7</v>
      </c>
      <c r="G1855">
        <v>-1.6</v>
      </c>
    </row>
    <row r="1856" spans="1:7" x14ac:dyDescent="0.25">
      <c r="A1856" s="1">
        <v>41275</v>
      </c>
      <c r="B1856" t="s">
        <v>52</v>
      </c>
      <c r="C1856" t="s">
        <v>1</v>
      </c>
      <c r="D1856">
        <v>110.22978000000001</v>
      </c>
      <c r="E1856">
        <v>7.1</v>
      </c>
      <c r="F1856">
        <v>7.1</v>
      </c>
      <c r="G1856">
        <v>-1.5</v>
      </c>
    </row>
    <row r="1857" spans="1:7" x14ac:dyDescent="0.25">
      <c r="A1857" s="1">
        <v>41275</v>
      </c>
      <c r="B1857" t="s">
        <v>52</v>
      </c>
      <c r="C1857" t="s">
        <v>2</v>
      </c>
      <c r="D1857">
        <v>103.09650999999999</v>
      </c>
      <c r="E1857">
        <v>-8.1</v>
      </c>
      <c r="F1857">
        <v>-8.1</v>
      </c>
      <c r="G1857">
        <v>-11.7</v>
      </c>
    </row>
    <row r="1858" spans="1:7" x14ac:dyDescent="0.25">
      <c r="A1858" s="1">
        <v>41275</v>
      </c>
      <c r="B1858" t="s">
        <v>53</v>
      </c>
      <c r="C1858" t="s">
        <v>1</v>
      </c>
      <c r="D1858">
        <v>89.072040000000001</v>
      </c>
      <c r="E1858">
        <v>2.6</v>
      </c>
      <c r="F1858">
        <v>2.6</v>
      </c>
      <c r="G1858">
        <v>-0.8</v>
      </c>
    </row>
    <row r="1859" spans="1:7" x14ac:dyDescent="0.25">
      <c r="A1859" s="1">
        <v>41275</v>
      </c>
      <c r="B1859" t="s">
        <v>53</v>
      </c>
      <c r="C1859" t="s">
        <v>2</v>
      </c>
      <c r="D1859">
        <v>97.86506</v>
      </c>
      <c r="E1859">
        <v>-13</v>
      </c>
      <c r="F1859">
        <v>-13</v>
      </c>
      <c r="G1859">
        <v>-2.8</v>
      </c>
    </row>
    <row r="1860" spans="1:7" x14ac:dyDescent="0.25">
      <c r="A1860" s="1">
        <v>41275</v>
      </c>
      <c r="B1860" t="s">
        <v>54</v>
      </c>
      <c r="C1860" t="s">
        <v>1</v>
      </c>
      <c r="D1860">
        <v>88.617800000000003</v>
      </c>
      <c r="E1860">
        <v>4</v>
      </c>
      <c r="F1860">
        <v>4</v>
      </c>
      <c r="G1860">
        <v>1.9</v>
      </c>
    </row>
    <row r="1861" spans="1:7" x14ac:dyDescent="0.25">
      <c r="A1861" s="1">
        <v>41275</v>
      </c>
      <c r="B1861" t="s">
        <v>54</v>
      </c>
      <c r="C1861" t="s">
        <v>2</v>
      </c>
      <c r="D1861">
        <v>110.09990999999999</v>
      </c>
      <c r="E1861">
        <v>-9.9</v>
      </c>
      <c r="F1861">
        <v>-9.9</v>
      </c>
      <c r="G1861">
        <v>1.3</v>
      </c>
    </row>
    <row r="1862" spans="1:7" x14ac:dyDescent="0.25">
      <c r="A1862" s="1">
        <v>41275</v>
      </c>
      <c r="B1862" t="s">
        <v>55</v>
      </c>
      <c r="C1862" t="s">
        <v>1</v>
      </c>
      <c r="D1862">
        <v>112.12017</v>
      </c>
      <c r="E1862">
        <v>2.7</v>
      </c>
      <c r="F1862">
        <v>2.7</v>
      </c>
      <c r="G1862">
        <v>-0.6</v>
      </c>
    </row>
    <row r="1863" spans="1:7" x14ac:dyDescent="0.25">
      <c r="A1863" s="1">
        <v>41275</v>
      </c>
      <c r="B1863" t="s">
        <v>55</v>
      </c>
      <c r="C1863" t="s">
        <v>2</v>
      </c>
      <c r="D1863">
        <v>107.36763999999999</v>
      </c>
      <c r="E1863">
        <v>1.6</v>
      </c>
      <c r="F1863">
        <v>1.6</v>
      </c>
      <c r="G1863">
        <v>4.5999999999999996</v>
      </c>
    </row>
    <row r="1864" spans="1:7" x14ac:dyDescent="0.25">
      <c r="A1864" s="1">
        <v>41275</v>
      </c>
      <c r="B1864" t="s">
        <v>56</v>
      </c>
      <c r="C1864" t="s">
        <v>1</v>
      </c>
      <c r="D1864">
        <v>111.48363999999999</v>
      </c>
      <c r="E1864">
        <v>0.5</v>
      </c>
      <c r="F1864">
        <v>0.5</v>
      </c>
      <c r="G1864">
        <v>-3.7</v>
      </c>
    </row>
    <row r="1865" spans="1:7" x14ac:dyDescent="0.25">
      <c r="A1865" s="1">
        <v>41275</v>
      </c>
      <c r="B1865" t="s">
        <v>56</v>
      </c>
      <c r="C1865" t="s">
        <v>2</v>
      </c>
      <c r="D1865">
        <v>100.11474</v>
      </c>
      <c r="E1865">
        <v>-8.6999999999999993</v>
      </c>
      <c r="F1865">
        <v>-8.6999999999999993</v>
      </c>
      <c r="G1865" t="s">
        <v>49</v>
      </c>
    </row>
    <row r="1866" spans="1:7" x14ac:dyDescent="0.25">
      <c r="A1866" s="1">
        <v>41306</v>
      </c>
      <c r="B1866" t="s">
        <v>50</v>
      </c>
      <c r="C1866" t="s">
        <v>1</v>
      </c>
      <c r="D1866">
        <v>102.62008</v>
      </c>
      <c r="E1866">
        <v>-2</v>
      </c>
      <c r="F1866">
        <v>2.2999999999999998</v>
      </c>
      <c r="G1866">
        <v>-1.2</v>
      </c>
    </row>
    <row r="1867" spans="1:7" x14ac:dyDescent="0.25">
      <c r="A1867" s="1">
        <v>41306</v>
      </c>
      <c r="B1867" t="s">
        <v>50</v>
      </c>
      <c r="C1867" t="s">
        <v>2</v>
      </c>
      <c r="D1867">
        <v>153.14189999999999</v>
      </c>
      <c r="E1867">
        <v>-5.7</v>
      </c>
      <c r="F1867">
        <v>-5.5</v>
      </c>
      <c r="G1867">
        <v>-7.3</v>
      </c>
    </row>
    <row r="1868" spans="1:7" x14ac:dyDescent="0.25">
      <c r="A1868" s="1">
        <v>41306</v>
      </c>
      <c r="B1868" t="s">
        <v>51</v>
      </c>
      <c r="C1868" t="s">
        <v>1</v>
      </c>
      <c r="D1868">
        <v>98.982550000000003</v>
      </c>
      <c r="E1868">
        <v>-8.6999999999999993</v>
      </c>
      <c r="F1868">
        <v>-3.4</v>
      </c>
      <c r="G1868">
        <v>-0.7</v>
      </c>
    </row>
    <row r="1869" spans="1:7" x14ac:dyDescent="0.25">
      <c r="A1869" s="1">
        <v>41306</v>
      </c>
      <c r="B1869" t="s">
        <v>51</v>
      </c>
      <c r="C1869" t="s">
        <v>2</v>
      </c>
      <c r="D1869">
        <v>285.23842999999999</v>
      </c>
      <c r="E1869">
        <v>-5.7</v>
      </c>
      <c r="F1869">
        <v>-4.2</v>
      </c>
      <c r="G1869">
        <v>-2.5</v>
      </c>
    </row>
    <row r="1870" spans="1:7" x14ac:dyDescent="0.25">
      <c r="A1870" s="1">
        <v>41306</v>
      </c>
      <c r="B1870" t="s">
        <v>52</v>
      </c>
      <c r="C1870" t="s">
        <v>1</v>
      </c>
      <c r="D1870">
        <v>103.07938</v>
      </c>
      <c r="E1870">
        <v>-1.1000000000000001</v>
      </c>
      <c r="F1870">
        <v>3</v>
      </c>
      <c r="G1870">
        <v>-1.1000000000000001</v>
      </c>
    </row>
    <row r="1871" spans="1:7" x14ac:dyDescent="0.25">
      <c r="A1871" s="1">
        <v>41306</v>
      </c>
      <c r="B1871" t="s">
        <v>52</v>
      </c>
      <c r="C1871" t="s">
        <v>2</v>
      </c>
      <c r="D1871">
        <v>99.262569999999997</v>
      </c>
      <c r="E1871">
        <v>-5.6</v>
      </c>
      <c r="F1871">
        <v>-6.9</v>
      </c>
      <c r="G1871">
        <v>-11.1</v>
      </c>
    </row>
    <row r="1872" spans="1:7" x14ac:dyDescent="0.25">
      <c r="A1872" s="1">
        <v>41306</v>
      </c>
      <c r="B1872" t="s">
        <v>53</v>
      </c>
      <c r="C1872" t="s">
        <v>1</v>
      </c>
      <c r="D1872">
        <v>80.141050000000007</v>
      </c>
      <c r="E1872">
        <v>-2.9</v>
      </c>
      <c r="F1872">
        <v>-0.1</v>
      </c>
      <c r="G1872">
        <v>-0.4</v>
      </c>
    </row>
    <row r="1873" spans="1:7" x14ac:dyDescent="0.25">
      <c r="A1873" s="1">
        <v>41306</v>
      </c>
      <c r="B1873" t="s">
        <v>53</v>
      </c>
      <c r="C1873" t="s">
        <v>2</v>
      </c>
      <c r="D1873">
        <v>83.621889999999993</v>
      </c>
      <c r="E1873">
        <v>-8.4</v>
      </c>
      <c r="F1873">
        <v>-11</v>
      </c>
      <c r="G1873">
        <v>-3.9</v>
      </c>
    </row>
    <row r="1874" spans="1:7" x14ac:dyDescent="0.25">
      <c r="A1874" s="1">
        <v>41306</v>
      </c>
      <c r="B1874" t="s">
        <v>54</v>
      </c>
      <c r="C1874" t="s">
        <v>1</v>
      </c>
      <c r="D1874">
        <v>80.527749999999997</v>
      </c>
      <c r="E1874">
        <v>-3.4</v>
      </c>
      <c r="F1874">
        <v>0.4</v>
      </c>
      <c r="G1874">
        <v>1.4</v>
      </c>
    </row>
    <row r="1875" spans="1:7" x14ac:dyDescent="0.25">
      <c r="A1875" s="1">
        <v>41306</v>
      </c>
      <c r="B1875" t="s">
        <v>54</v>
      </c>
      <c r="C1875" t="s">
        <v>2</v>
      </c>
      <c r="D1875">
        <v>101.29351</v>
      </c>
      <c r="E1875">
        <v>-12.8</v>
      </c>
      <c r="F1875">
        <v>-11.3</v>
      </c>
      <c r="G1875">
        <v>-0.2</v>
      </c>
    </row>
    <row r="1876" spans="1:7" x14ac:dyDescent="0.25">
      <c r="A1876" s="1">
        <v>41306</v>
      </c>
      <c r="B1876" t="s">
        <v>55</v>
      </c>
      <c r="C1876" t="s">
        <v>1</v>
      </c>
      <c r="D1876">
        <v>107.36114999999999</v>
      </c>
      <c r="E1876">
        <v>-2.9</v>
      </c>
      <c r="F1876">
        <v>-0.1</v>
      </c>
      <c r="G1876">
        <v>-1</v>
      </c>
    </row>
    <row r="1877" spans="1:7" x14ac:dyDescent="0.25">
      <c r="A1877" s="1">
        <v>41306</v>
      </c>
      <c r="B1877" t="s">
        <v>55</v>
      </c>
      <c r="C1877" t="s">
        <v>2</v>
      </c>
      <c r="D1877">
        <v>115.59898</v>
      </c>
      <c r="E1877">
        <v>5.3</v>
      </c>
      <c r="F1877">
        <v>3.5</v>
      </c>
      <c r="G1877">
        <v>4.4000000000000004</v>
      </c>
    </row>
    <row r="1878" spans="1:7" x14ac:dyDescent="0.25">
      <c r="A1878" s="1">
        <v>41306</v>
      </c>
      <c r="B1878" t="s">
        <v>56</v>
      </c>
      <c r="C1878" t="s">
        <v>1</v>
      </c>
      <c r="D1878">
        <v>105.83119000000001</v>
      </c>
      <c r="E1878">
        <v>-4.5</v>
      </c>
      <c r="F1878">
        <v>-2</v>
      </c>
      <c r="G1878">
        <v>-3.8</v>
      </c>
    </row>
    <row r="1879" spans="1:7" x14ac:dyDescent="0.25">
      <c r="A1879" s="1">
        <v>41306</v>
      </c>
      <c r="B1879" t="s">
        <v>56</v>
      </c>
      <c r="C1879" t="s">
        <v>2</v>
      </c>
      <c r="D1879">
        <v>100.47606</v>
      </c>
      <c r="E1879">
        <v>-5.7</v>
      </c>
      <c r="F1879">
        <v>-7.2</v>
      </c>
      <c r="G1879" t="s">
        <v>49</v>
      </c>
    </row>
    <row r="1880" spans="1:7" x14ac:dyDescent="0.25">
      <c r="A1880" s="1">
        <v>41334</v>
      </c>
      <c r="B1880" t="s">
        <v>50</v>
      </c>
      <c r="C1880" t="s">
        <v>1</v>
      </c>
      <c r="D1880">
        <v>113.85214000000001</v>
      </c>
      <c r="E1880">
        <v>-2</v>
      </c>
      <c r="F1880">
        <v>0.7</v>
      </c>
      <c r="G1880">
        <v>-0.9</v>
      </c>
    </row>
    <row r="1881" spans="1:7" x14ac:dyDescent="0.25">
      <c r="A1881" s="1">
        <v>41334</v>
      </c>
      <c r="B1881" t="s">
        <v>50</v>
      </c>
      <c r="C1881" t="s">
        <v>2</v>
      </c>
      <c r="D1881">
        <v>158.30034000000001</v>
      </c>
      <c r="E1881">
        <v>-9.6999999999999993</v>
      </c>
      <c r="F1881">
        <v>-6.9</v>
      </c>
      <c r="G1881">
        <v>-7.3</v>
      </c>
    </row>
    <row r="1882" spans="1:7" x14ac:dyDescent="0.25">
      <c r="A1882" s="1">
        <v>41334</v>
      </c>
      <c r="B1882" t="s">
        <v>51</v>
      </c>
      <c r="C1882" t="s">
        <v>1</v>
      </c>
      <c r="D1882">
        <v>103.84508</v>
      </c>
      <c r="E1882">
        <v>-9.1</v>
      </c>
      <c r="F1882">
        <v>-5.4</v>
      </c>
      <c r="G1882">
        <v>-1.6</v>
      </c>
    </row>
    <row r="1883" spans="1:7" x14ac:dyDescent="0.25">
      <c r="A1883" s="1">
        <v>41334</v>
      </c>
      <c r="B1883" t="s">
        <v>51</v>
      </c>
      <c r="C1883" t="s">
        <v>2</v>
      </c>
      <c r="D1883">
        <v>287.60111999999998</v>
      </c>
      <c r="E1883">
        <v>-12.9</v>
      </c>
      <c r="F1883">
        <v>-7.3</v>
      </c>
      <c r="G1883">
        <v>-3.9</v>
      </c>
    </row>
    <row r="1884" spans="1:7" x14ac:dyDescent="0.25">
      <c r="A1884" s="1">
        <v>41334</v>
      </c>
      <c r="B1884" t="s">
        <v>52</v>
      </c>
      <c r="C1884" t="s">
        <v>1</v>
      </c>
      <c r="D1884">
        <v>115.11631</v>
      </c>
      <c r="E1884">
        <v>-1.1000000000000001</v>
      </c>
      <c r="F1884">
        <v>1.5</v>
      </c>
      <c r="G1884">
        <v>-0.8</v>
      </c>
    </row>
    <row r="1885" spans="1:7" x14ac:dyDescent="0.25">
      <c r="A1885" s="1">
        <v>41334</v>
      </c>
      <c r="B1885" t="s">
        <v>52</v>
      </c>
      <c r="C1885" t="s">
        <v>2</v>
      </c>
      <c r="D1885">
        <v>105.56131999999999</v>
      </c>
      <c r="E1885">
        <v>-5.9</v>
      </c>
      <c r="F1885">
        <v>-6.6</v>
      </c>
      <c r="G1885">
        <v>-10.1</v>
      </c>
    </row>
    <row r="1886" spans="1:7" x14ac:dyDescent="0.25">
      <c r="A1886" s="1">
        <v>41334</v>
      </c>
      <c r="B1886" t="s">
        <v>53</v>
      </c>
      <c r="C1886" t="s">
        <v>1</v>
      </c>
      <c r="D1886">
        <v>83.257270000000005</v>
      </c>
      <c r="E1886">
        <v>-6</v>
      </c>
      <c r="F1886">
        <v>-2.1</v>
      </c>
      <c r="G1886">
        <v>-0.1</v>
      </c>
    </row>
    <row r="1887" spans="1:7" x14ac:dyDescent="0.25">
      <c r="A1887" s="1">
        <v>41334</v>
      </c>
      <c r="B1887" t="s">
        <v>53</v>
      </c>
      <c r="C1887" t="s">
        <v>2</v>
      </c>
      <c r="D1887">
        <v>89.215760000000003</v>
      </c>
      <c r="E1887">
        <v>-19.3</v>
      </c>
      <c r="F1887">
        <v>-13.9</v>
      </c>
      <c r="G1887">
        <v>-7.7</v>
      </c>
    </row>
    <row r="1888" spans="1:7" x14ac:dyDescent="0.25">
      <c r="A1888" s="1">
        <v>41334</v>
      </c>
      <c r="B1888" t="s">
        <v>54</v>
      </c>
      <c r="C1888" t="s">
        <v>1</v>
      </c>
      <c r="D1888">
        <v>87.842429999999993</v>
      </c>
      <c r="E1888">
        <v>-1.1000000000000001</v>
      </c>
      <c r="F1888">
        <v>-0.1</v>
      </c>
      <c r="G1888">
        <v>1.5</v>
      </c>
    </row>
    <row r="1889" spans="1:7" x14ac:dyDescent="0.25">
      <c r="A1889" s="1">
        <v>41334</v>
      </c>
      <c r="B1889" t="s">
        <v>54</v>
      </c>
      <c r="C1889" t="s">
        <v>2</v>
      </c>
      <c r="D1889">
        <v>121.40267</v>
      </c>
      <c r="E1889">
        <v>-1.6</v>
      </c>
      <c r="F1889">
        <v>-8</v>
      </c>
      <c r="G1889">
        <v>-0.5</v>
      </c>
    </row>
    <row r="1890" spans="1:7" x14ac:dyDescent="0.25">
      <c r="A1890" s="1">
        <v>41334</v>
      </c>
      <c r="B1890" t="s">
        <v>55</v>
      </c>
      <c r="C1890" t="s">
        <v>1</v>
      </c>
      <c r="D1890">
        <v>119.41911</v>
      </c>
      <c r="E1890">
        <v>-1.1000000000000001</v>
      </c>
      <c r="F1890">
        <v>-0.5</v>
      </c>
      <c r="G1890">
        <v>-1.3</v>
      </c>
    </row>
    <row r="1891" spans="1:7" x14ac:dyDescent="0.25">
      <c r="A1891" s="1">
        <v>41334</v>
      </c>
      <c r="B1891" t="s">
        <v>55</v>
      </c>
      <c r="C1891" t="s">
        <v>2</v>
      </c>
      <c r="D1891">
        <v>122.7548</v>
      </c>
      <c r="E1891">
        <v>-2.7</v>
      </c>
      <c r="F1891">
        <v>1.2</v>
      </c>
      <c r="G1891">
        <v>2.6</v>
      </c>
    </row>
    <row r="1892" spans="1:7" x14ac:dyDescent="0.25">
      <c r="A1892" s="1">
        <v>41334</v>
      </c>
      <c r="B1892" t="s">
        <v>56</v>
      </c>
      <c r="C1892" t="s">
        <v>1</v>
      </c>
      <c r="D1892">
        <v>118.01094999999999</v>
      </c>
      <c r="E1892">
        <v>-2.4</v>
      </c>
      <c r="F1892">
        <v>-2.2000000000000002</v>
      </c>
      <c r="G1892">
        <v>-3.4</v>
      </c>
    </row>
    <row r="1893" spans="1:7" x14ac:dyDescent="0.25">
      <c r="A1893" s="1">
        <v>41334</v>
      </c>
      <c r="B1893" t="s">
        <v>56</v>
      </c>
      <c r="C1893" t="s">
        <v>2</v>
      </c>
      <c r="D1893">
        <v>97.72936</v>
      </c>
      <c r="E1893">
        <v>0.6</v>
      </c>
      <c r="F1893">
        <v>-4.8</v>
      </c>
      <c r="G1893" t="s">
        <v>49</v>
      </c>
    </row>
    <row r="1894" spans="1:7" x14ac:dyDescent="0.25">
      <c r="A1894" s="1">
        <v>41365</v>
      </c>
      <c r="B1894" t="s">
        <v>50</v>
      </c>
      <c r="C1894" t="s">
        <v>1</v>
      </c>
      <c r="D1894">
        <v>118.65181</v>
      </c>
      <c r="E1894">
        <v>9.8000000000000007</v>
      </c>
      <c r="F1894">
        <v>3</v>
      </c>
      <c r="G1894">
        <v>0.2</v>
      </c>
    </row>
    <row r="1895" spans="1:7" x14ac:dyDescent="0.25">
      <c r="A1895" s="1">
        <v>41365</v>
      </c>
      <c r="B1895" t="s">
        <v>50</v>
      </c>
      <c r="C1895" t="s">
        <v>2</v>
      </c>
      <c r="D1895">
        <v>160.51473999999999</v>
      </c>
      <c r="E1895">
        <v>2.1</v>
      </c>
      <c r="F1895">
        <v>-4.8</v>
      </c>
      <c r="G1895">
        <v>-6</v>
      </c>
    </row>
    <row r="1896" spans="1:7" x14ac:dyDescent="0.25">
      <c r="A1896" s="1">
        <v>41365</v>
      </c>
      <c r="B1896" t="s">
        <v>51</v>
      </c>
      <c r="C1896" t="s">
        <v>1</v>
      </c>
      <c r="D1896">
        <v>104.96753</v>
      </c>
      <c r="E1896">
        <v>-5.8</v>
      </c>
      <c r="F1896">
        <v>-5.5</v>
      </c>
      <c r="G1896">
        <v>-2</v>
      </c>
    </row>
    <row r="1897" spans="1:7" x14ac:dyDescent="0.25">
      <c r="A1897" s="1">
        <v>41365</v>
      </c>
      <c r="B1897" t="s">
        <v>51</v>
      </c>
      <c r="C1897" t="s">
        <v>2</v>
      </c>
      <c r="D1897">
        <v>302.38425000000001</v>
      </c>
      <c r="E1897">
        <v>3.6</v>
      </c>
      <c r="F1897">
        <v>-4.7</v>
      </c>
      <c r="G1897">
        <v>-3.2</v>
      </c>
    </row>
    <row r="1898" spans="1:7" x14ac:dyDescent="0.25">
      <c r="A1898" s="1">
        <v>41365</v>
      </c>
      <c r="B1898" t="s">
        <v>52</v>
      </c>
      <c r="C1898" t="s">
        <v>1</v>
      </c>
      <c r="D1898">
        <v>120.38064</v>
      </c>
      <c r="E1898">
        <v>11.8</v>
      </c>
      <c r="F1898">
        <v>4.0999999999999996</v>
      </c>
      <c r="G1898">
        <v>0.6</v>
      </c>
    </row>
    <row r="1899" spans="1:7" x14ac:dyDescent="0.25">
      <c r="A1899" s="1">
        <v>41365</v>
      </c>
      <c r="B1899" t="s">
        <v>52</v>
      </c>
      <c r="C1899" t="s">
        <v>2</v>
      </c>
      <c r="D1899">
        <v>102.64921</v>
      </c>
      <c r="E1899">
        <v>0.4</v>
      </c>
      <c r="F1899">
        <v>-4.9000000000000004</v>
      </c>
      <c r="G1899">
        <v>-8.3000000000000007</v>
      </c>
    </row>
    <row r="1900" spans="1:7" x14ac:dyDescent="0.25">
      <c r="A1900" s="1">
        <v>41365</v>
      </c>
      <c r="B1900" t="s">
        <v>53</v>
      </c>
      <c r="C1900" t="s">
        <v>1</v>
      </c>
      <c r="D1900">
        <v>95.344300000000004</v>
      </c>
      <c r="E1900">
        <v>15.4</v>
      </c>
      <c r="F1900">
        <v>2.1</v>
      </c>
      <c r="G1900">
        <v>1.7</v>
      </c>
    </row>
    <row r="1901" spans="1:7" x14ac:dyDescent="0.25">
      <c r="A1901" s="1">
        <v>41365</v>
      </c>
      <c r="B1901" t="s">
        <v>53</v>
      </c>
      <c r="C1901" t="s">
        <v>2</v>
      </c>
      <c r="D1901">
        <v>82.936070000000001</v>
      </c>
      <c r="E1901">
        <v>-4.5</v>
      </c>
      <c r="F1901">
        <v>-11.9</v>
      </c>
      <c r="G1901">
        <v>-8.6</v>
      </c>
    </row>
    <row r="1902" spans="1:7" x14ac:dyDescent="0.25">
      <c r="A1902" s="1">
        <v>41365</v>
      </c>
      <c r="B1902" t="s">
        <v>54</v>
      </c>
      <c r="C1902" t="s">
        <v>1</v>
      </c>
      <c r="D1902">
        <v>87.383870000000002</v>
      </c>
      <c r="E1902">
        <v>1.9</v>
      </c>
      <c r="F1902">
        <v>0.4</v>
      </c>
      <c r="G1902">
        <v>1.4</v>
      </c>
    </row>
    <row r="1903" spans="1:7" x14ac:dyDescent="0.25">
      <c r="A1903" s="1">
        <v>41365</v>
      </c>
      <c r="B1903" t="s">
        <v>54</v>
      </c>
      <c r="C1903" t="s">
        <v>2</v>
      </c>
      <c r="D1903">
        <v>120.24267</v>
      </c>
      <c r="E1903">
        <v>0.7</v>
      </c>
      <c r="F1903">
        <v>-5.8</v>
      </c>
      <c r="G1903">
        <v>-0.6</v>
      </c>
    </row>
    <row r="1904" spans="1:7" x14ac:dyDescent="0.25">
      <c r="A1904" s="1">
        <v>41365</v>
      </c>
      <c r="B1904" t="s">
        <v>55</v>
      </c>
      <c r="C1904" t="s">
        <v>1</v>
      </c>
      <c r="D1904">
        <v>120.20207000000001</v>
      </c>
      <c r="E1904">
        <v>6.9</v>
      </c>
      <c r="F1904">
        <v>1.4</v>
      </c>
      <c r="G1904">
        <v>-0.7</v>
      </c>
    </row>
    <row r="1905" spans="1:7" x14ac:dyDescent="0.25">
      <c r="A1905" s="1">
        <v>41365</v>
      </c>
      <c r="B1905" t="s">
        <v>55</v>
      </c>
      <c r="C1905" t="s">
        <v>2</v>
      </c>
      <c r="D1905">
        <v>123.92053</v>
      </c>
      <c r="E1905">
        <v>5.7</v>
      </c>
      <c r="F1905">
        <v>2.2999999999999998</v>
      </c>
      <c r="G1905">
        <v>2.6</v>
      </c>
    </row>
    <row r="1906" spans="1:7" x14ac:dyDescent="0.25">
      <c r="A1906" s="1">
        <v>41365</v>
      </c>
      <c r="B1906" t="s">
        <v>56</v>
      </c>
      <c r="C1906" t="s">
        <v>1</v>
      </c>
      <c r="D1906">
        <v>120.89183</v>
      </c>
      <c r="E1906">
        <v>4.3</v>
      </c>
      <c r="F1906">
        <v>-0.5</v>
      </c>
      <c r="G1906">
        <v>-2.5</v>
      </c>
    </row>
    <row r="1907" spans="1:7" x14ac:dyDescent="0.25">
      <c r="A1907" s="1">
        <v>41365</v>
      </c>
      <c r="B1907" t="s">
        <v>56</v>
      </c>
      <c r="C1907" t="s">
        <v>2</v>
      </c>
      <c r="D1907">
        <v>93.851510000000005</v>
      </c>
      <c r="E1907">
        <v>-0.5</v>
      </c>
      <c r="F1907">
        <v>-3.8</v>
      </c>
      <c r="G1907" t="s">
        <v>49</v>
      </c>
    </row>
    <row r="1908" spans="1:7" x14ac:dyDescent="0.25">
      <c r="A1908" s="1">
        <v>41395</v>
      </c>
      <c r="B1908" t="s">
        <v>50</v>
      </c>
      <c r="C1908" t="s">
        <v>1</v>
      </c>
      <c r="D1908">
        <v>122.33153</v>
      </c>
      <c r="E1908">
        <v>2.5</v>
      </c>
      <c r="F1908">
        <v>2.9</v>
      </c>
      <c r="G1908">
        <v>0.8</v>
      </c>
    </row>
    <row r="1909" spans="1:7" x14ac:dyDescent="0.25">
      <c r="A1909" s="1">
        <v>41395</v>
      </c>
      <c r="B1909" t="s">
        <v>50</v>
      </c>
      <c r="C1909" t="s">
        <v>2</v>
      </c>
      <c r="D1909">
        <v>160.75639000000001</v>
      </c>
      <c r="E1909">
        <v>-2.2000000000000002</v>
      </c>
      <c r="F1909">
        <v>-4.3</v>
      </c>
      <c r="G1909">
        <v>-5</v>
      </c>
    </row>
    <row r="1910" spans="1:7" x14ac:dyDescent="0.25">
      <c r="A1910" s="1">
        <v>41395</v>
      </c>
      <c r="B1910" t="s">
        <v>51</v>
      </c>
      <c r="C1910" t="s">
        <v>1</v>
      </c>
      <c r="D1910">
        <v>110.63187000000001</v>
      </c>
      <c r="E1910">
        <v>-8.4</v>
      </c>
      <c r="F1910">
        <v>-6.1</v>
      </c>
      <c r="G1910">
        <v>-2.9</v>
      </c>
    </row>
    <row r="1911" spans="1:7" x14ac:dyDescent="0.25">
      <c r="A1911" s="1">
        <v>41395</v>
      </c>
      <c r="B1911" t="s">
        <v>51</v>
      </c>
      <c r="C1911" t="s">
        <v>2</v>
      </c>
      <c r="D1911">
        <v>307.81371000000001</v>
      </c>
      <c r="E1911">
        <v>-5.2</v>
      </c>
      <c r="F1911">
        <v>-4.8</v>
      </c>
      <c r="G1911">
        <v>-3.5</v>
      </c>
    </row>
    <row r="1912" spans="1:7" x14ac:dyDescent="0.25">
      <c r="A1912" s="1">
        <v>41395</v>
      </c>
      <c r="B1912" t="s">
        <v>52</v>
      </c>
      <c r="C1912" t="s">
        <v>1</v>
      </c>
      <c r="D1912">
        <v>123.80956</v>
      </c>
      <c r="E1912">
        <v>3.9</v>
      </c>
      <c r="F1912">
        <v>4</v>
      </c>
      <c r="G1912">
        <v>1.3</v>
      </c>
    </row>
    <row r="1913" spans="1:7" x14ac:dyDescent="0.25">
      <c r="A1913" s="1">
        <v>41395</v>
      </c>
      <c r="B1913" t="s">
        <v>52</v>
      </c>
      <c r="C1913" t="s">
        <v>2</v>
      </c>
      <c r="D1913">
        <v>100.77486</v>
      </c>
      <c r="E1913">
        <v>1.8</v>
      </c>
      <c r="F1913">
        <v>-3.7</v>
      </c>
      <c r="G1913">
        <v>-6.1</v>
      </c>
    </row>
    <row r="1914" spans="1:7" x14ac:dyDescent="0.25">
      <c r="A1914" s="1">
        <v>41395</v>
      </c>
      <c r="B1914" t="s">
        <v>53</v>
      </c>
      <c r="C1914" t="s">
        <v>1</v>
      </c>
      <c r="D1914">
        <v>111.72254</v>
      </c>
      <c r="E1914">
        <v>4.5</v>
      </c>
      <c r="F1914">
        <v>2.7</v>
      </c>
      <c r="G1914">
        <v>2.6</v>
      </c>
    </row>
    <row r="1915" spans="1:7" x14ac:dyDescent="0.25">
      <c r="A1915" s="1">
        <v>41395</v>
      </c>
      <c r="B1915" t="s">
        <v>53</v>
      </c>
      <c r="C1915" t="s">
        <v>2</v>
      </c>
      <c r="D1915">
        <v>79.615880000000004</v>
      </c>
      <c r="E1915">
        <v>-10.3</v>
      </c>
      <c r="F1915">
        <v>-11.6</v>
      </c>
      <c r="G1915">
        <v>-9</v>
      </c>
    </row>
    <row r="1916" spans="1:7" x14ac:dyDescent="0.25">
      <c r="A1916" s="1">
        <v>41395</v>
      </c>
      <c r="B1916" t="s">
        <v>54</v>
      </c>
      <c r="C1916" t="s">
        <v>1</v>
      </c>
      <c r="D1916">
        <v>87.908799999999999</v>
      </c>
      <c r="E1916">
        <v>-0.8</v>
      </c>
      <c r="F1916">
        <v>0.1</v>
      </c>
      <c r="G1916">
        <v>1.3</v>
      </c>
    </row>
    <row r="1917" spans="1:7" x14ac:dyDescent="0.25">
      <c r="A1917" s="1">
        <v>41395</v>
      </c>
      <c r="B1917" t="s">
        <v>54</v>
      </c>
      <c r="C1917" t="s">
        <v>2</v>
      </c>
      <c r="D1917">
        <v>102.92896</v>
      </c>
      <c r="E1917">
        <v>15.3</v>
      </c>
      <c r="F1917">
        <v>-2.5</v>
      </c>
      <c r="G1917">
        <v>1.3</v>
      </c>
    </row>
    <row r="1918" spans="1:7" x14ac:dyDescent="0.25">
      <c r="A1918" s="1">
        <v>41395</v>
      </c>
      <c r="B1918" t="s">
        <v>55</v>
      </c>
      <c r="C1918" t="s">
        <v>1</v>
      </c>
      <c r="D1918">
        <v>122.52234</v>
      </c>
      <c r="E1918">
        <v>1</v>
      </c>
      <c r="F1918">
        <v>1.3</v>
      </c>
      <c r="G1918">
        <v>-0.5</v>
      </c>
    </row>
    <row r="1919" spans="1:7" x14ac:dyDescent="0.25">
      <c r="A1919" s="1">
        <v>41395</v>
      </c>
      <c r="B1919" t="s">
        <v>55</v>
      </c>
      <c r="C1919" t="s">
        <v>2</v>
      </c>
      <c r="D1919">
        <v>131.46994000000001</v>
      </c>
      <c r="E1919">
        <v>5.7</v>
      </c>
      <c r="F1919">
        <v>3</v>
      </c>
      <c r="G1919">
        <v>2.2999999999999998</v>
      </c>
    </row>
    <row r="1920" spans="1:7" x14ac:dyDescent="0.25">
      <c r="A1920" s="1">
        <v>41395</v>
      </c>
      <c r="B1920" t="s">
        <v>56</v>
      </c>
      <c r="C1920" t="s">
        <v>1</v>
      </c>
      <c r="D1920">
        <v>124.22271000000001</v>
      </c>
      <c r="E1920">
        <v>2.7</v>
      </c>
      <c r="F1920">
        <v>0.2</v>
      </c>
      <c r="G1920">
        <v>-1.7</v>
      </c>
    </row>
    <row r="1921" spans="1:7" x14ac:dyDescent="0.25">
      <c r="A1921" s="1">
        <v>41395</v>
      </c>
      <c r="B1921" t="s">
        <v>56</v>
      </c>
      <c r="C1921" t="s">
        <v>2</v>
      </c>
      <c r="D1921">
        <v>97.250110000000006</v>
      </c>
      <c r="E1921">
        <v>-0.1</v>
      </c>
      <c r="F1921">
        <v>-3.1</v>
      </c>
      <c r="G1921" t="s">
        <v>49</v>
      </c>
    </row>
    <row r="1922" spans="1:7" x14ac:dyDescent="0.25">
      <c r="A1922" s="1">
        <v>41426</v>
      </c>
      <c r="B1922" t="s">
        <v>50</v>
      </c>
      <c r="C1922" t="s">
        <v>1</v>
      </c>
      <c r="D1922">
        <v>118.51416</v>
      </c>
      <c r="E1922">
        <v>3.5</v>
      </c>
      <c r="F1922">
        <v>3</v>
      </c>
      <c r="G1922">
        <v>1.5</v>
      </c>
    </row>
    <row r="1923" spans="1:7" x14ac:dyDescent="0.25">
      <c r="A1923" s="1">
        <v>41426</v>
      </c>
      <c r="B1923" t="s">
        <v>50</v>
      </c>
      <c r="C1923" t="s">
        <v>2</v>
      </c>
      <c r="D1923">
        <v>157.11371</v>
      </c>
      <c r="E1923">
        <v>-6.7</v>
      </c>
      <c r="F1923">
        <v>-4.7</v>
      </c>
      <c r="G1923">
        <v>-4.8</v>
      </c>
    </row>
    <row r="1924" spans="1:7" x14ac:dyDescent="0.25">
      <c r="A1924" s="1">
        <v>41426</v>
      </c>
      <c r="B1924" t="s">
        <v>51</v>
      </c>
      <c r="C1924" t="s">
        <v>1</v>
      </c>
      <c r="D1924">
        <v>112.4949</v>
      </c>
      <c r="E1924">
        <v>-3.4</v>
      </c>
      <c r="F1924">
        <v>-5.6</v>
      </c>
      <c r="G1924">
        <v>-3.1</v>
      </c>
    </row>
    <row r="1925" spans="1:7" x14ac:dyDescent="0.25">
      <c r="A1925" s="1">
        <v>41426</v>
      </c>
      <c r="B1925" t="s">
        <v>51</v>
      </c>
      <c r="C1925" t="s">
        <v>2</v>
      </c>
      <c r="D1925">
        <v>295.88126999999997</v>
      </c>
      <c r="E1925">
        <v>-6.5</v>
      </c>
      <c r="F1925">
        <v>-5.0999999999999996</v>
      </c>
      <c r="G1925">
        <v>-4.2</v>
      </c>
    </row>
    <row r="1926" spans="1:7" x14ac:dyDescent="0.25">
      <c r="A1926" s="1">
        <v>41426</v>
      </c>
      <c r="B1926" t="s">
        <v>52</v>
      </c>
      <c r="C1926" t="s">
        <v>1</v>
      </c>
      <c r="D1926">
        <v>119.27437999999999</v>
      </c>
      <c r="E1926">
        <v>4.4000000000000004</v>
      </c>
      <c r="F1926">
        <v>4.0999999999999996</v>
      </c>
      <c r="G1926">
        <v>2.1</v>
      </c>
    </row>
    <row r="1927" spans="1:7" x14ac:dyDescent="0.25">
      <c r="A1927" s="1">
        <v>41426</v>
      </c>
      <c r="B1927" t="s">
        <v>52</v>
      </c>
      <c r="C1927" t="s">
        <v>2</v>
      </c>
      <c r="D1927">
        <v>100.51340999999999</v>
      </c>
      <c r="E1927">
        <v>-6.8</v>
      </c>
      <c r="F1927">
        <v>-4.2</v>
      </c>
      <c r="G1927">
        <v>-5.2</v>
      </c>
    </row>
    <row r="1928" spans="1:7" x14ac:dyDescent="0.25">
      <c r="A1928" s="1">
        <v>41426</v>
      </c>
      <c r="B1928" t="s">
        <v>53</v>
      </c>
      <c r="C1928" t="s">
        <v>1</v>
      </c>
      <c r="D1928">
        <v>105.6549</v>
      </c>
      <c r="E1928">
        <v>2</v>
      </c>
      <c r="F1928">
        <v>2.6</v>
      </c>
      <c r="G1928">
        <v>3.5</v>
      </c>
    </row>
    <row r="1929" spans="1:7" x14ac:dyDescent="0.25">
      <c r="A1929" s="1">
        <v>41426</v>
      </c>
      <c r="B1929" t="s">
        <v>53</v>
      </c>
      <c r="C1929" t="s">
        <v>2</v>
      </c>
      <c r="D1929">
        <v>86.936199999999999</v>
      </c>
      <c r="E1929">
        <v>-5.8</v>
      </c>
      <c r="F1929">
        <v>-10.7</v>
      </c>
      <c r="G1929">
        <v>-9.6999999999999993</v>
      </c>
    </row>
    <row r="1930" spans="1:7" x14ac:dyDescent="0.25">
      <c r="A1930" s="1">
        <v>41426</v>
      </c>
      <c r="B1930" t="s">
        <v>54</v>
      </c>
      <c r="C1930" t="s">
        <v>1</v>
      </c>
      <c r="D1930">
        <v>86.94265</v>
      </c>
      <c r="E1930">
        <v>1.2</v>
      </c>
      <c r="F1930">
        <v>0.3</v>
      </c>
      <c r="G1930">
        <v>1.3</v>
      </c>
    </row>
    <row r="1931" spans="1:7" x14ac:dyDescent="0.25">
      <c r="A1931" s="1">
        <v>41426</v>
      </c>
      <c r="B1931" t="s">
        <v>54</v>
      </c>
      <c r="C1931" t="s">
        <v>2</v>
      </c>
      <c r="D1931">
        <v>120.66687</v>
      </c>
      <c r="E1931">
        <v>0.8</v>
      </c>
      <c r="F1931">
        <v>-1.9</v>
      </c>
      <c r="G1931">
        <v>0.5</v>
      </c>
    </row>
    <row r="1932" spans="1:7" x14ac:dyDescent="0.25">
      <c r="A1932" s="1">
        <v>41426</v>
      </c>
      <c r="B1932" t="s">
        <v>55</v>
      </c>
      <c r="C1932" t="s">
        <v>1</v>
      </c>
      <c r="D1932">
        <v>117.30735</v>
      </c>
      <c r="E1932">
        <v>2.7</v>
      </c>
      <c r="F1932">
        <v>1.5</v>
      </c>
      <c r="G1932">
        <v>0.1</v>
      </c>
    </row>
    <row r="1933" spans="1:7" x14ac:dyDescent="0.25">
      <c r="A1933" s="1">
        <v>41426</v>
      </c>
      <c r="B1933" t="s">
        <v>55</v>
      </c>
      <c r="C1933" t="s">
        <v>2</v>
      </c>
      <c r="D1933">
        <v>128.40504000000001</v>
      </c>
      <c r="E1933">
        <v>3.5</v>
      </c>
      <c r="F1933">
        <v>3.1</v>
      </c>
      <c r="G1933">
        <v>1.8</v>
      </c>
    </row>
    <row r="1934" spans="1:7" x14ac:dyDescent="0.25">
      <c r="A1934" s="1">
        <v>41426</v>
      </c>
      <c r="B1934" t="s">
        <v>56</v>
      </c>
      <c r="C1934" t="s">
        <v>1</v>
      </c>
      <c r="D1934">
        <v>119.52433000000001</v>
      </c>
      <c r="E1934">
        <v>2.2999999999999998</v>
      </c>
      <c r="F1934">
        <v>0.5</v>
      </c>
      <c r="G1934">
        <v>-1.1000000000000001</v>
      </c>
    </row>
    <row r="1935" spans="1:7" x14ac:dyDescent="0.25">
      <c r="A1935" s="1">
        <v>41426</v>
      </c>
      <c r="B1935" t="s">
        <v>56</v>
      </c>
      <c r="C1935" t="s">
        <v>2</v>
      </c>
      <c r="D1935">
        <v>80.608710000000002</v>
      </c>
      <c r="E1935">
        <v>-21.5</v>
      </c>
      <c r="F1935">
        <v>-6.2</v>
      </c>
      <c r="G1935" t="s">
        <v>49</v>
      </c>
    </row>
    <row r="1936" spans="1:7" x14ac:dyDescent="0.25">
      <c r="A1936" s="1">
        <v>41456</v>
      </c>
      <c r="B1936" t="s">
        <v>50</v>
      </c>
      <c r="C1936" t="s">
        <v>1</v>
      </c>
      <c r="D1936">
        <v>125.8847</v>
      </c>
      <c r="E1936">
        <v>3.4</v>
      </c>
      <c r="F1936">
        <v>3</v>
      </c>
      <c r="G1936">
        <v>1.9</v>
      </c>
    </row>
    <row r="1937" spans="1:7" x14ac:dyDescent="0.25">
      <c r="A1937" s="1">
        <v>41456</v>
      </c>
      <c r="B1937" t="s">
        <v>50</v>
      </c>
      <c r="C1937" t="s">
        <v>2</v>
      </c>
      <c r="D1937">
        <v>162.20448999999999</v>
      </c>
      <c r="E1937">
        <v>-7.8</v>
      </c>
      <c r="F1937">
        <v>-5.2</v>
      </c>
      <c r="G1937">
        <v>-5.0999999999999996</v>
      </c>
    </row>
    <row r="1938" spans="1:7" x14ac:dyDescent="0.25">
      <c r="A1938" s="1">
        <v>41456</v>
      </c>
      <c r="B1938" t="s">
        <v>51</v>
      </c>
      <c r="C1938" t="s">
        <v>1</v>
      </c>
      <c r="D1938">
        <v>116.55067</v>
      </c>
      <c r="E1938">
        <v>-3.2</v>
      </c>
      <c r="F1938">
        <v>-5.3</v>
      </c>
      <c r="G1938">
        <v>-3.4</v>
      </c>
    </row>
    <row r="1939" spans="1:7" x14ac:dyDescent="0.25">
      <c r="A1939" s="1">
        <v>41456</v>
      </c>
      <c r="B1939" t="s">
        <v>51</v>
      </c>
      <c r="C1939" t="s">
        <v>2</v>
      </c>
      <c r="D1939">
        <v>297.28841</v>
      </c>
      <c r="E1939">
        <v>-8.9</v>
      </c>
      <c r="F1939">
        <v>-5.7</v>
      </c>
      <c r="G1939">
        <v>-4.7</v>
      </c>
    </row>
    <row r="1940" spans="1:7" x14ac:dyDescent="0.25">
      <c r="A1940" s="1">
        <v>41456</v>
      </c>
      <c r="B1940" t="s">
        <v>52</v>
      </c>
      <c r="C1940" t="s">
        <v>1</v>
      </c>
      <c r="D1940">
        <v>127.06377999999999</v>
      </c>
      <c r="E1940">
        <v>4.2</v>
      </c>
      <c r="F1940">
        <v>4.0999999999999996</v>
      </c>
      <c r="G1940">
        <v>2.6</v>
      </c>
    </row>
    <row r="1941" spans="1:7" x14ac:dyDescent="0.25">
      <c r="A1941" s="1">
        <v>41456</v>
      </c>
      <c r="B1941" t="s">
        <v>52</v>
      </c>
      <c r="C1941" t="s">
        <v>2</v>
      </c>
      <c r="D1941">
        <v>107.10666000000001</v>
      </c>
      <c r="E1941">
        <v>-6.5</v>
      </c>
      <c r="F1941">
        <v>-4.5999999999999996</v>
      </c>
      <c r="G1941">
        <v>-5.3</v>
      </c>
    </row>
    <row r="1942" spans="1:7" x14ac:dyDescent="0.25">
      <c r="A1942" s="1">
        <v>41456</v>
      </c>
      <c r="B1942" t="s">
        <v>53</v>
      </c>
      <c r="C1942" t="s">
        <v>1</v>
      </c>
      <c r="D1942">
        <v>125.06235</v>
      </c>
      <c r="E1942">
        <v>0.6</v>
      </c>
      <c r="F1942">
        <v>2.2000000000000002</v>
      </c>
      <c r="G1942">
        <v>3.4</v>
      </c>
    </row>
    <row r="1943" spans="1:7" x14ac:dyDescent="0.25">
      <c r="A1943" s="1">
        <v>41456</v>
      </c>
      <c r="B1943" t="s">
        <v>53</v>
      </c>
      <c r="C1943" t="s">
        <v>2</v>
      </c>
      <c r="D1943">
        <v>97.91968</v>
      </c>
      <c r="E1943">
        <v>-8</v>
      </c>
      <c r="F1943">
        <v>-10.3</v>
      </c>
      <c r="G1943">
        <v>-10.6</v>
      </c>
    </row>
    <row r="1944" spans="1:7" x14ac:dyDescent="0.25">
      <c r="A1944" s="1">
        <v>41456</v>
      </c>
      <c r="B1944" t="s">
        <v>54</v>
      </c>
      <c r="C1944" t="s">
        <v>1</v>
      </c>
      <c r="D1944">
        <v>89.060419999999993</v>
      </c>
      <c r="E1944">
        <v>-1.2</v>
      </c>
      <c r="F1944">
        <v>0.1</v>
      </c>
      <c r="G1944">
        <v>1</v>
      </c>
    </row>
    <row r="1945" spans="1:7" x14ac:dyDescent="0.25">
      <c r="A1945" s="1">
        <v>41456</v>
      </c>
      <c r="B1945" t="s">
        <v>54</v>
      </c>
      <c r="C1945" t="s">
        <v>2</v>
      </c>
      <c r="D1945">
        <v>125.64352</v>
      </c>
      <c r="E1945">
        <v>-0.5</v>
      </c>
      <c r="F1945">
        <v>-1.7</v>
      </c>
      <c r="G1945">
        <v>0.3</v>
      </c>
    </row>
    <row r="1946" spans="1:7" x14ac:dyDescent="0.25">
      <c r="A1946" s="1">
        <v>41456</v>
      </c>
      <c r="B1946" t="s">
        <v>55</v>
      </c>
      <c r="C1946" t="s">
        <v>1</v>
      </c>
      <c r="D1946">
        <v>124.24361</v>
      </c>
      <c r="E1946">
        <v>3.8</v>
      </c>
      <c r="F1946">
        <v>1.9</v>
      </c>
      <c r="G1946">
        <v>0.5</v>
      </c>
    </row>
    <row r="1947" spans="1:7" x14ac:dyDescent="0.25">
      <c r="A1947" s="1">
        <v>41456</v>
      </c>
      <c r="B1947" t="s">
        <v>55</v>
      </c>
      <c r="C1947" t="s">
        <v>2</v>
      </c>
      <c r="D1947">
        <v>131.52332000000001</v>
      </c>
      <c r="E1947">
        <v>1</v>
      </c>
      <c r="F1947">
        <v>2.8</v>
      </c>
      <c r="G1947">
        <v>1</v>
      </c>
    </row>
    <row r="1948" spans="1:7" x14ac:dyDescent="0.25">
      <c r="A1948" s="1">
        <v>41456</v>
      </c>
      <c r="B1948" t="s">
        <v>56</v>
      </c>
      <c r="C1948" t="s">
        <v>1</v>
      </c>
      <c r="D1948">
        <v>118.79975</v>
      </c>
      <c r="E1948">
        <v>-1.7</v>
      </c>
      <c r="F1948">
        <v>0.2</v>
      </c>
      <c r="G1948">
        <v>-1.1000000000000001</v>
      </c>
    </row>
    <row r="1949" spans="1:7" x14ac:dyDescent="0.25">
      <c r="A1949" s="1">
        <v>41456</v>
      </c>
      <c r="B1949" t="s">
        <v>56</v>
      </c>
      <c r="C1949" t="s">
        <v>2</v>
      </c>
      <c r="D1949">
        <v>86.831630000000004</v>
      </c>
      <c r="E1949">
        <v>-16.2</v>
      </c>
      <c r="F1949">
        <v>-7.7</v>
      </c>
      <c r="G1949" t="s">
        <v>49</v>
      </c>
    </row>
    <row r="1950" spans="1:7" x14ac:dyDescent="0.25">
      <c r="A1950" s="1">
        <v>41487</v>
      </c>
      <c r="B1950" t="s">
        <v>50</v>
      </c>
      <c r="C1950" t="s">
        <v>1</v>
      </c>
      <c r="D1950">
        <v>130.56683000000001</v>
      </c>
      <c r="E1950">
        <v>0.5</v>
      </c>
      <c r="F1950">
        <v>2.7</v>
      </c>
      <c r="G1950">
        <v>1.9</v>
      </c>
    </row>
    <row r="1951" spans="1:7" x14ac:dyDescent="0.25">
      <c r="A1951" s="1">
        <v>41487</v>
      </c>
      <c r="B1951" t="s">
        <v>50</v>
      </c>
      <c r="C1951" t="s">
        <v>2</v>
      </c>
      <c r="D1951">
        <v>165.07726</v>
      </c>
      <c r="E1951">
        <v>-6.2</v>
      </c>
      <c r="F1951">
        <v>-5.3</v>
      </c>
      <c r="G1951">
        <v>-5.3</v>
      </c>
    </row>
    <row r="1952" spans="1:7" x14ac:dyDescent="0.25">
      <c r="A1952" s="1">
        <v>41487</v>
      </c>
      <c r="B1952" t="s">
        <v>51</v>
      </c>
      <c r="C1952" t="s">
        <v>1</v>
      </c>
      <c r="D1952">
        <v>118.01646</v>
      </c>
      <c r="E1952">
        <v>-2.1</v>
      </c>
      <c r="F1952">
        <v>-4.9000000000000004</v>
      </c>
      <c r="G1952">
        <v>-3.6</v>
      </c>
    </row>
    <row r="1953" spans="1:7" x14ac:dyDescent="0.25">
      <c r="A1953" s="1">
        <v>41487</v>
      </c>
      <c r="B1953" t="s">
        <v>51</v>
      </c>
      <c r="C1953" t="s">
        <v>2</v>
      </c>
      <c r="D1953">
        <v>297.41464999999999</v>
      </c>
      <c r="E1953">
        <v>-9.5</v>
      </c>
      <c r="F1953">
        <v>-6.2</v>
      </c>
      <c r="G1953">
        <v>-5.4</v>
      </c>
    </row>
    <row r="1954" spans="1:7" x14ac:dyDescent="0.25">
      <c r="A1954" s="1">
        <v>41487</v>
      </c>
      <c r="B1954" t="s">
        <v>52</v>
      </c>
      <c r="C1954" t="s">
        <v>1</v>
      </c>
      <c r="D1954">
        <v>132.15233000000001</v>
      </c>
      <c r="E1954">
        <v>0.8</v>
      </c>
      <c r="F1954">
        <v>3.6</v>
      </c>
      <c r="G1954">
        <v>2.6</v>
      </c>
    </row>
    <row r="1955" spans="1:7" x14ac:dyDescent="0.25">
      <c r="A1955" s="1">
        <v>41487</v>
      </c>
      <c r="B1955" t="s">
        <v>52</v>
      </c>
      <c r="C1955" t="s">
        <v>2</v>
      </c>
      <c r="D1955">
        <v>111.09968000000001</v>
      </c>
      <c r="E1955">
        <v>-2.2000000000000002</v>
      </c>
      <c r="F1955">
        <v>-4.2</v>
      </c>
      <c r="G1955">
        <v>-5</v>
      </c>
    </row>
    <row r="1956" spans="1:7" x14ac:dyDescent="0.25">
      <c r="A1956" s="1">
        <v>41487</v>
      </c>
      <c r="B1956" t="s">
        <v>53</v>
      </c>
      <c r="C1956" t="s">
        <v>1</v>
      </c>
      <c r="D1956">
        <v>135.18665999999999</v>
      </c>
      <c r="E1956">
        <v>-0.3</v>
      </c>
      <c r="F1956">
        <v>1.8</v>
      </c>
      <c r="G1956">
        <v>2.6</v>
      </c>
    </row>
    <row r="1957" spans="1:7" x14ac:dyDescent="0.25">
      <c r="A1957" s="1">
        <v>41487</v>
      </c>
      <c r="B1957" t="s">
        <v>53</v>
      </c>
      <c r="C1957" t="s">
        <v>2</v>
      </c>
      <c r="D1957">
        <v>101.16836000000001</v>
      </c>
      <c r="E1957">
        <v>-5.6</v>
      </c>
      <c r="F1957">
        <v>-9.6</v>
      </c>
      <c r="G1957">
        <v>-11.1</v>
      </c>
    </row>
    <row r="1958" spans="1:7" x14ac:dyDescent="0.25">
      <c r="A1958" s="1">
        <v>41487</v>
      </c>
      <c r="B1958" t="s">
        <v>54</v>
      </c>
      <c r="C1958" t="s">
        <v>1</v>
      </c>
      <c r="D1958">
        <v>88.978740000000002</v>
      </c>
      <c r="E1958">
        <v>-2.2999999999999998</v>
      </c>
      <c r="F1958">
        <v>-0.2</v>
      </c>
      <c r="G1958">
        <v>0.6</v>
      </c>
    </row>
    <row r="1959" spans="1:7" x14ac:dyDescent="0.25">
      <c r="A1959" s="1">
        <v>41487</v>
      </c>
      <c r="B1959" t="s">
        <v>54</v>
      </c>
      <c r="C1959" t="s">
        <v>2</v>
      </c>
      <c r="D1959">
        <v>121.00646999999999</v>
      </c>
      <c r="E1959">
        <v>-4.5999999999999996</v>
      </c>
      <c r="F1959">
        <v>-2.1</v>
      </c>
      <c r="G1959">
        <v>-0.1</v>
      </c>
    </row>
    <row r="1960" spans="1:7" x14ac:dyDescent="0.25">
      <c r="A1960" s="1">
        <v>41487</v>
      </c>
      <c r="B1960" t="s">
        <v>55</v>
      </c>
      <c r="C1960" t="s">
        <v>1</v>
      </c>
      <c r="D1960">
        <v>126.05896</v>
      </c>
      <c r="E1960">
        <v>0.7</v>
      </c>
      <c r="F1960">
        <v>1.7</v>
      </c>
      <c r="G1960">
        <v>0.5</v>
      </c>
    </row>
    <row r="1961" spans="1:7" x14ac:dyDescent="0.25">
      <c r="A1961" s="1">
        <v>41487</v>
      </c>
      <c r="B1961" t="s">
        <v>55</v>
      </c>
      <c r="C1961" t="s">
        <v>2</v>
      </c>
      <c r="D1961">
        <v>137.54659000000001</v>
      </c>
      <c r="E1961">
        <v>7.1</v>
      </c>
      <c r="F1961">
        <v>3.4</v>
      </c>
      <c r="G1961">
        <v>1.1000000000000001</v>
      </c>
    </row>
    <row r="1962" spans="1:7" x14ac:dyDescent="0.25">
      <c r="A1962" s="1">
        <v>41487</v>
      </c>
      <c r="B1962" t="s">
        <v>56</v>
      </c>
      <c r="C1962" t="s">
        <v>1</v>
      </c>
      <c r="D1962">
        <v>121.18420999999999</v>
      </c>
      <c r="E1962">
        <v>-0.1</v>
      </c>
      <c r="F1962">
        <v>0.2</v>
      </c>
      <c r="G1962">
        <v>-0.8</v>
      </c>
    </row>
    <row r="1963" spans="1:7" x14ac:dyDescent="0.25">
      <c r="A1963" s="1">
        <v>41487</v>
      </c>
      <c r="B1963" t="s">
        <v>56</v>
      </c>
      <c r="C1963" t="s">
        <v>2</v>
      </c>
      <c r="D1963">
        <v>95.811440000000005</v>
      </c>
      <c r="E1963">
        <v>-4.9000000000000004</v>
      </c>
      <c r="F1963">
        <v>-7.3</v>
      </c>
      <c r="G1963" t="s">
        <v>49</v>
      </c>
    </row>
    <row r="1964" spans="1:7" x14ac:dyDescent="0.25">
      <c r="A1964" s="1">
        <v>41518</v>
      </c>
      <c r="B1964" t="s">
        <v>50</v>
      </c>
      <c r="C1964" t="s">
        <v>1</v>
      </c>
      <c r="D1964">
        <v>125.03259</v>
      </c>
      <c r="E1964">
        <v>3.7</v>
      </c>
      <c r="F1964">
        <v>2.8</v>
      </c>
      <c r="G1964">
        <v>2.2999999999999998</v>
      </c>
    </row>
    <row r="1965" spans="1:7" x14ac:dyDescent="0.25">
      <c r="A1965" s="1">
        <v>41518</v>
      </c>
      <c r="B1965" t="s">
        <v>50</v>
      </c>
      <c r="C1965" t="s">
        <v>2</v>
      </c>
      <c r="D1965">
        <v>156.19496000000001</v>
      </c>
      <c r="E1965">
        <v>-2.2000000000000002</v>
      </c>
      <c r="F1965">
        <v>-5</v>
      </c>
      <c r="G1965">
        <v>-4.8</v>
      </c>
    </row>
    <row r="1966" spans="1:7" x14ac:dyDescent="0.25">
      <c r="A1966" s="1">
        <v>41518</v>
      </c>
      <c r="B1966" t="s">
        <v>51</v>
      </c>
      <c r="C1966" t="s">
        <v>1</v>
      </c>
      <c r="D1966">
        <v>112.6722</v>
      </c>
      <c r="E1966">
        <v>-0.3</v>
      </c>
      <c r="F1966">
        <v>-4.4000000000000004</v>
      </c>
      <c r="G1966">
        <v>-3.3</v>
      </c>
    </row>
    <row r="1967" spans="1:7" x14ac:dyDescent="0.25">
      <c r="A1967" s="1">
        <v>41518</v>
      </c>
      <c r="B1967" t="s">
        <v>51</v>
      </c>
      <c r="C1967" t="s">
        <v>2</v>
      </c>
      <c r="D1967">
        <v>267.43779000000001</v>
      </c>
      <c r="E1967">
        <v>-8.5</v>
      </c>
      <c r="F1967">
        <v>-6.4</v>
      </c>
      <c r="G1967">
        <v>-5.4</v>
      </c>
    </row>
    <row r="1968" spans="1:7" x14ac:dyDescent="0.25">
      <c r="A1968" s="1">
        <v>41518</v>
      </c>
      <c r="B1968" t="s">
        <v>52</v>
      </c>
      <c r="C1968" t="s">
        <v>1</v>
      </c>
      <c r="D1968">
        <v>126.59411</v>
      </c>
      <c r="E1968">
        <v>4.2</v>
      </c>
      <c r="F1968">
        <v>3.7</v>
      </c>
      <c r="G1968">
        <v>3</v>
      </c>
    </row>
    <row r="1969" spans="1:7" x14ac:dyDescent="0.25">
      <c r="A1969" s="1">
        <v>41518</v>
      </c>
      <c r="B1969" t="s">
        <v>52</v>
      </c>
      <c r="C1969" t="s">
        <v>2</v>
      </c>
      <c r="D1969">
        <v>110.82138999999999</v>
      </c>
      <c r="E1969">
        <v>4.8</v>
      </c>
      <c r="F1969">
        <v>-3.3</v>
      </c>
      <c r="G1969">
        <v>-4.0999999999999996</v>
      </c>
    </row>
    <row r="1970" spans="1:7" x14ac:dyDescent="0.25">
      <c r="A1970" s="1">
        <v>41518</v>
      </c>
      <c r="B1970" t="s">
        <v>53</v>
      </c>
      <c r="C1970" t="s">
        <v>1</v>
      </c>
      <c r="D1970">
        <v>126.65331999999999</v>
      </c>
      <c r="E1970">
        <v>2.8</v>
      </c>
      <c r="F1970">
        <v>1.9</v>
      </c>
      <c r="G1970">
        <v>2.9</v>
      </c>
    </row>
    <row r="1971" spans="1:7" x14ac:dyDescent="0.25">
      <c r="A1971" s="1">
        <v>41518</v>
      </c>
      <c r="B1971" t="s">
        <v>53</v>
      </c>
      <c r="C1971" t="s">
        <v>2</v>
      </c>
      <c r="D1971">
        <v>106.88890000000001</v>
      </c>
      <c r="E1971">
        <v>8.4</v>
      </c>
      <c r="F1971">
        <v>-7.6</v>
      </c>
      <c r="G1971">
        <v>-10.1</v>
      </c>
    </row>
    <row r="1972" spans="1:7" x14ac:dyDescent="0.25">
      <c r="A1972" s="1">
        <v>41518</v>
      </c>
      <c r="B1972" t="s">
        <v>54</v>
      </c>
      <c r="C1972" t="s">
        <v>1</v>
      </c>
      <c r="D1972">
        <v>87.702879999999993</v>
      </c>
      <c r="E1972">
        <v>-1</v>
      </c>
      <c r="F1972">
        <v>-0.3</v>
      </c>
      <c r="G1972">
        <v>0.2</v>
      </c>
    </row>
    <row r="1973" spans="1:7" x14ac:dyDescent="0.25">
      <c r="A1973" s="1">
        <v>41518</v>
      </c>
      <c r="B1973" t="s">
        <v>54</v>
      </c>
      <c r="C1973" t="s">
        <v>2</v>
      </c>
      <c r="D1973">
        <v>119.22386</v>
      </c>
      <c r="E1973">
        <v>-0.5</v>
      </c>
      <c r="F1973">
        <v>-1.9</v>
      </c>
      <c r="G1973">
        <v>-0.4</v>
      </c>
    </row>
    <row r="1974" spans="1:7" x14ac:dyDescent="0.25">
      <c r="A1974" s="1">
        <v>41518</v>
      </c>
      <c r="B1974" t="s">
        <v>55</v>
      </c>
      <c r="C1974" t="s">
        <v>1</v>
      </c>
      <c r="D1974">
        <v>120.18396</v>
      </c>
      <c r="E1974">
        <v>2.2999999999999998</v>
      </c>
      <c r="F1974">
        <v>1.8</v>
      </c>
      <c r="G1974">
        <v>1</v>
      </c>
    </row>
    <row r="1975" spans="1:7" x14ac:dyDescent="0.25">
      <c r="A1975" s="1">
        <v>41518</v>
      </c>
      <c r="B1975" t="s">
        <v>55</v>
      </c>
      <c r="C1975" t="s">
        <v>2</v>
      </c>
      <c r="D1975">
        <v>128.29791</v>
      </c>
      <c r="E1975">
        <v>1.1000000000000001</v>
      </c>
      <c r="F1975">
        <v>3.1</v>
      </c>
      <c r="G1975">
        <v>0.7</v>
      </c>
    </row>
    <row r="1976" spans="1:7" x14ac:dyDescent="0.25">
      <c r="A1976" s="1">
        <v>41518</v>
      </c>
      <c r="B1976" t="s">
        <v>56</v>
      </c>
      <c r="C1976" t="s">
        <v>1</v>
      </c>
      <c r="D1976">
        <v>117.15151</v>
      </c>
      <c r="E1976">
        <v>1.1000000000000001</v>
      </c>
      <c r="F1976">
        <v>0.3</v>
      </c>
      <c r="G1976">
        <v>-0.3</v>
      </c>
    </row>
    <row r="1977" spans="1:7" x14ac:dyDescent="0.25">
      <c r="A1977" s="1">
        <v>41518</v>
      </c>
      <c r="B1977" t="s">
        <v>56</v>
      </c>
      <c r="C1977" t="s">
        <v>2</v>
      </c>
      <c r="D1977">
        <v>97.293400000000005</v>
      </c>
      <c r="E1977">
        <v>9.6</v>
      </c>
      <c r="F1977">
        <v>-5.7</v>
      </c>
      <c r="G1977" t="s">
        <v>49</v>
      </c>
    </row>
    <row r="1978" spans="1:7" x14ac:dyDescent="0.25">
      <c r="A1978" s="1">
        <v>41548</v>
      </c>
      <c r="B1978" t="s">
        <v>50</v>
      </c>
      <c r="C1978" t="s">
        <v>1</v>
      </c>
      <c r="D1978">
        <v>131.19189</v>
      </c>
      <c r="E1978">
        <v>0.7</v>
      </c>
      <c r="F1978">
        <v>2.6</v>
      </c>
      <c r="G1978">
        <v>1.9</v>
      </c>
    </row>
    <row r="1979" spans="1:7" x14ac:dyDescent="0.25">
      <c r="A1979" s="1">
        <v>41548</v>
      </c>
      <c r="B1979" t="s">
        <v>50</v>
      </c>
      <c r="C1979" t="s">
        <v>2</v>
      </c>
      <c r="D1979">
        <v>170.25837999999999</v>
      </c>
      <c r="E1979">
        <v>-7.6</v>
      </c>
      <c r="F1979">
        <v>-5.3</v>
      </c>
      <c r="G1979">
        <v>-6</v>
      </c>
    </row>
    <row r="1980" spans="1:7" x14ac:dyDescent="0.25">
      <c r="A1980" s="1">
        <v>41548</v>
      </c>
      <c r="B1980" t="s">
        <v>51</v>
      </c>
      <c r="C1980" t="s">
        <v>1</v>
      </c>
      <c r="D1980">
        <v>120.45492</v>
      </c>
      <c r="E1980">
        <v>-3.8</v>
      </c>
      <c r="F1980">
        <v>-4.3</v>
      </c>
      <c r="G1980">
        <v>-4.0999999999999996</v>
      </c>
    </row>
    <row r="1981" spans="1:7" x14ac:dyDescent="0.25">
      <c r="A1981" s="1">
        <v>41548</v>
      </c>
      <c r="B1981" t="s">
        <v>51</v>
      </c>
      <c r="C1981" t="s">
        <v>2</v>
      </c>
      <c r="D1981">
        <v>304.88231999999999</v>
      </c>
      <c r="E1981">
        <v>-14.8</v>
      </c>
      <c r="F1981">
        <v>-7.4</v>
      </c>
      <c r="G1981">
        <v>-8</v>
      </c>
    </row>
    <row r="1982" spans="1:7" x14ac:dyDescent="0.25">
      <c r="A1982" s="1">
        <v>41548</v>
      </c>
      <c r="B1982" t="s">
        <v>52</v>
      </c>
      <c r="C1982" t="s">
        <v>1</v>
      </c>
      <c r="D1982">
        <v>132.54823999999999</v>
      </c>
      <c r="E1982">
        <v>1.3</v>
      </c>
      <c r="F1982">
        <v>3.4</v>
      </c>
      <c r="G1982">
        <v>2.6</v>
      </c>
    </row>
    <row r="1983" spans="1:7" x14ac:dyDescent="0.25">
      <c r="A1983" s="1">
        <v>41548</v>
      </c>
      <c r="B1983" t="s">
        <v>52</v>
      </c>
      <c r="C1983" t="s">
        <v>2</v>
      </c>
      <c r="D1983">
        <v>115.34817</v>
      </c>
      <c r="E1983">
        <v>1.6</v>
      </c>
      <c r="F1983">
        <v>-2.8</v>
      </c>
      <c r="G1983">
        <v>-3.6</v>
      </c>
    </row>
    <row r="1984" spans="1:7" x14ac:dyDescent="0.25">
      <c r="A1984" s="1">
        <v>41548</v>
      </c>
      <c r="B1984" t="s">
        <v>53</v>
      </c>
      <c r="C1984" t="s">
        <v>1</v>
      </c>
      <c r="D1984">
        <v>125.99234</v>
      </c>
      <c r="E1984">
        <v>-4.8</v>
      </c>
      <c r="F1984">
        <v>1.1000000000000001</v>
      </c>
      <c r="G1984">
        <v>1.2</v>
      </c>
    </row>
    <row r="1985" spans="1:7" x14ac:dyDescent="0.25">
      <c r="A1985" s="1">
        <v>41548</v>
      </c>
      <c r="B1985" t="s">
        <v>53</v>
      </c>
      <c r="C1985" t="s">
        <v>2</v>
      </c>
      <c r="D1985">
        <v>108.40575</v>
      </c>
      <c r="E1985">
        <v>0.5</v>
      </c>
      <c r="F1985">
        <v>-6.7</v>
      </c>
      <c r="G1985">
        <v>-9.5</v>
      </c>
    </row>
    <row r="1986" spans="1:7" x14ac:dyDescent="0.25">
      <c r="A1986" s="1">
        <v>41548</v>
      </c>
      <c r="B1986" t="s">
        <v>54</v>
      </c>
      <c r="C1986" t="s">
        <v>1</v>
      </c>
      <c r="D1986">
        <v>94.762110000000007</v>
      </c>
      <c r="E1986">
        <v>1</v>
      </c>
      <c r="F1986">
        <v>-0.2</v>
      </c>
      <c r="G1986">
        <v>0</v>
      </c>
    </row>
    <row r="1987" spans="1:7" x14ac:dyDescent="0.25">
      <c r="A1987" s="1">
        <v>41548</v>
      </c>
      <c r="B1987" t="s">
        <v>54</v>
      </c>
      <c r="C1987" t="s">
        <v>2</v>
      </c>
      <c r="D1987">
        <v>120.8468</v>
      </c>
      <c r="E1987">
        <v>-0.7</v>
      </c>
      <c r="F1987">
        <v>-1.8</v>
      </c>
      <c r="G1987">
        <v>-0.5</v>
      </c>
    </row>
    <row r="1988" spans="1:7" x14ac:dyDescent="0.25">
      <c r="A1988" s="1">
        <v>41548</v>
      </c>
      <c r="B1988" t="s">
        <v>55</v>
      </c>
      <c r="C1988" t="s">
        <v>1</v>
      </c>
      <c r="D1988">
        <v>128.01067</v>
      </c>
      <c r="E1988">
        <v>4.0999999999999996</v>
      </c>
      <c r="F1988">
        <v>2</v>
      </c>
      <c r="G1988">
        <v>1.3</v>
      </c>
    </row>
    <row r="1989" spans="1:7" x14ac:dyDescent="0.25">
      <c r="A1989" s="1">
        <v>41548</v>
      </c>
      <c r="B1989" t="s">
        <v>55</v>
      </c>
      <c r="C1989" t="s">
        <v>2</v>
      </c>
      <c r="D1989">
        <v>136.13412</v>
      </c>
      <c r="E1989">
        <v>10.1</v>
      </c>
      <c r="F1989">
        <v>3.8</v>
      </c>
      <c r="G1989">
        <v>1.6</v>
      </c>
    </row>
    <row r="1990" spans="1:7" x14ac:dyDescent="0.25">
      <c r="A1990" s="1">
        <v>41548</v>
      </c>
      <c r="B1990" t="s">
        <v>56</v>
      </c>
      <c r="C1990" t="s">
        <v>1</v>
      </c>
      <c r="D1990">
        <v>123.70402</v>
      </c>
      <c r="E1990">
        <v>-1.1000000000000001</v>
      </c>
      <c r="F1990">
        <v>0.1</v>
      </c>
      <c r="G1990">
        <v>-0.5</v>
      </c>
    </row>
    <row r="1991" spans="1:7" x14ac:dyDescent="0.25">
      <c r="A1991" s="1">
        <v>41548</v>
      </c>
      <c r="B1991" t="s">
        <v>56</v>
      </c>
      <c r="C1991" t="s">
        <v>2</v>
      </c>
      <c r="D1991">
        <v>104.11331</v>
      </c>
      <c r="E1991">
        <v>-2.1</v>
      </c>
      <c r="F1991">
        <v>-5.3</v>
      </c>
      <c r="G1991" t="s">
        <v>49</v>
      </c>
    </row>
    <row r="1992" spans="1:7" x14ac:dyDescent="0.25">
      <c r="A1992" s="1">
        <v>41579</v>
      </c>
      <c r="B1992" t="s">
        <v>50</v>
      </c>
      <c r="C1992" t="s">
        <v>1</v>
      </c>
      <c r="D1992">
        <v>123.68849</v>
      </c>
      <c r="E1992">
        <v>1.3</v>
      </c>
      <c r="F1992">
        <v>2.4</v>
      </c>
      <c r="G1992">
        <v>2</v>
      </c>
    </row>
    <row r="1993" spans="1:7" x14ac:dyDescent="0.25">
      <c r="A1993" s="1">
        <v>41579</v>
      </c>
      <c r="B1993" t="s">
        <v>50</v>
      </c>
      <c r="C1993" t="s">
        <v>2</v>
      </c>
      <c r="D1993">
        <v>165.38009</v>
      </c>
      <c r="E1993">
        <v>5.8</v>
      </c>
      <c r="F1993">
        <v>-4.3</v>
      </c>
      <c r="G1993">
        <v>-4.5999999999999996</v>
      </c>
    </row>
    <row r="1994" spans="1:7" x14ac:dyDescent="0.25">
      <c r="A1994" s="1">
        <v>41579</v>
      </c>
      <c r="B1994" t="s">
        <v>51</v>
      </c>
      <c r="C1994" t="s">
        <v>1</v>
      </c>
      <c r="D1994">
        <v>116.10302</v>
      </c>
      <c r="E1994">
        <v>2.9</v>
      </c>
      <c r="F1994">
        <v>-3.7</v>
      </c>
      <c r="G1994">
        <v>-3.4</v>
      </c>
    </row>
    <row r="1995" spans="1:7" x14ac:dyDescent="0.25">
      <c r="A1995" s="1">
        <v>41579</v>
      </c>
      <c r="B1995" t="s">
        <v>51</v>
      </c>
      <c r="C1995" t="s">
        <v>2</v>
      </c>
      <c r="D1995">
        <v>313.23437999999999</v>
      </c>
      <c r="E1995">
        <v>9.5</v>
      </c>
      <c r="F1995">
        <v>-6</v>
      </c>
      <c r="G1995">
        <v>-6.4</v>
      </c>
    </row>
    <row r="1996" spans="1:7" x14ac:dyDescent="0.25">
      <c r="A1996" s="1">
        <v>41579</v>
      </c>
      <c r="B1996" t="s">
        <v>52</v>
      </c>
      <c r="C1996" t="s">
        <v>1</v>
      </c>
      <c r="D1996">
        <v>124.64661</v>
      </c>
      <c r="E1996">
        <v>1.1000000000000001</v>
      </c>
      <c r="F1996">
        <v>3.2</v>
      </c>
      <c r="G1996">
        <v>2.6</v>
      </c>
    </row>
    <row r="1997" spans="1:7" x14ac:dyDescent="0.25">
      <c r="A1997" s="1">
        <v>41579</v>
      </c>
      <c r="B1997" t="s">
        <v>52</v>
      </c>
      <c r="C1997" t="s">
        <v>2</v>
      </c>
      <c r="D1997">
        <v>105.07351</v>
      </c>
      <c r="E1997">
        <v>1.6</v>
      </c>
      <c r="F1997">
        <v>-2.4</v>
      </c>
      <c r="G1997">
        <v>-2.7</v>
      </c>
    </row>
    <row r="1998" spans="1:7" x14ac:dyDescent="0.25">
      <c r="A1998" s="1">
        <v>41579</v>
      </c>
      <c r="B1998" t="s">
        <v>53</v>
      </c>
      <c r="C1998" t="s">
        <v>1</v>
      </c>
      <c r="D1998">
        <v>114.66285000000001</v>
      </c>
      <c r="E1998">
        <v>-3.3</v>
      </c>
      <c r="F1998">
        <v>0.6</v>
      </c>
      <c r="G1998">
        <v>0.2</v>
      </c>
    </row>
    <row r="1999" spans="1:7" x14ac:dyDescent="0.25">
      <c r="A1999" s="1">
        <v>41579</v>
      </c>
      <c r="B1999" t="s">
        <v>53</v>
      </c>
      <c r="C1999" t="s">
        <v>2</v>
      </c>
      <c r="D1999">
        <v>98.358230000000006</v>
      </c>
      <c r="E1999">
        <v>-3.3</v>
      </c>
      <c r="F1999">
        <v>-6.4</v>
      </c>
      <c r="G1999">
        <v>-7.9</v>
      </c>
    </row>
    <row r="2000" spans="1:7" x14ac:dyDescent="0.25">
      <c r="A2000" s="1">
        <v>41579</v>
      </c>
      <c r="B2000" t="s">
        <v>54</v>
      </c>
      <c r="C2000" t="s">
        <v>1</v>
      </c>
      <c r="D2000">
        <v>89.512150000000005</v>
      </c>
      <c r="E2000">
        <v>-2.4</v>
      </c>
      <c r="F2000">
        <v>-0.4</v>
      </c>
      <c r="G2000">
        <v>-0.5</v>
      </c>
    </row>
    <row r="2001" spans="1:7" x14ac:dyDescent="0.25">
      <c r="A2001" s="1">
        <v>41579</v>
      </c>
      <c r="B2001" t="s">
        <v>54</v>
      </c>
      <c r="C2001" t="s">
        <v>2</v>
      </c>
      <c r="D2001">
        <v>118.52976</v>
      </c>
      <c r="E2001">
        <v>0.6</v>
      </c>
      <c r="F2001">
        <v>-1.6</v>
      </c>
      <c r="G2001">
        <v>-0.6</v>
      </c>
    </row>
    <row r="2002" spans="1:7" x14ac:dyDescent="0.25">
      <c r="A2002" s="1">
        <v>41579</v>
      </c>
      <c r="B2002" t="s">
        <v>55</v>
      </c>
      <c r="C2002" t="s">
        <v>1</v>
      </c>
      <c r="D2002">
        <v>121.45362</v>
      </c>
      <c r="E2002">
        <v>5.8</v>
      </c>
      <c r="F2002">
        <v>2.2999999999999998</v>
      </c>
      <c r="G2002">
        <v>2</v>
      </c>
    </row>
    <row r="2003" spans="1:7" x14ac:dyDescent="0.25">
      <c r="A2003" s="1">
        <v>41579</v>
      </c>
      <c r="B2003" t="s">
        <v>55</v>
      </c>
      <c r="C2003" t="s">
        <v>2</v>
      </c>
      <c r="D2003">
        <v>121.86244000000001</v>
      </c>
      <c r="E2003">
        <v>9.9</v>
      </c>
      <c r="F2003">
        <v>4.3</v>
      </c>
      <c r="G2003">
        <v>2.9</v>
      </c>
    </row>
    <row r="2004" spans="1:7" x14ac:dyDescent="0.25">
      <c r="A2004" s="1">
        <v>41579</v>
      </c>
      <c r="B2004" t="s">
        <v>56</v>
      </c>
      <c r="C2004" t="s">
        <v>1</v>
      </c>
      <c r="D2004">
        <v>116.81215</v>
      </c>
      <c r="E2004">
        <v>1.8</v>
      </c>
      <c r="F2004">
        <v>0.3</v>
      </c>
      <c r="G2004">
        <v>-0.2</v>
      </c>
    </row>
    <row r="2005" spans="1:7" x14ac:dyDescent="0.25">
      <c r="A2005" s="1">
        <v>41579</v>
      </c>
      <c r="B2005" t="s">
        <v>56</v>
      </c>
      <c r="C2005" t="s">
        <v>2</v>
      </c>
      <c r="D2005">
        <v>90.999110000000002</v>
      </c>
      <c r="E2005">
        <v>0.6</v>
      </c>
      <c r="F2005">
        <v>-4.8</v>
      </c>
      <c r="G2005" t="s">
        <v>49</v>
      </c>
    </row>
    <row r="2006" spans="1:7" x14ac:dyDescent="0.25">
      <c r="A2006" s="1">
        <v>41609</v>
      </c>
      <c r="B2006" t="s">
        <v>50</v>
      </c>
      <c r="C2006" t="s">
        <v>1</v>
      </c>
      <c r="D2006">
        <v>104.97604</v>
      </c>
      <c r="E2006">
        <v>-2.2999999999999998</v>
      </c>
      <c r="F2006">
        <v>2.1</v>
      </c>
      <c r="G2006">
        <v>2.1</v>
      </c>
    </row>
    <row r="2007" spans="1:7" x14ac:dyDescent="0.25">
      <c r="A2007" s="1">
        <v>41609</v>
      </c>
      <c r="B2007" t="s">
        <v>50</v>
      </c>
      <c r="C2007" t="s">
        <v>2</v>
      </c>
      <c r="D2007">
        <v>155.87637000000001</v>
      </c>
      <c r="E2007">
        <v>-3.4</v>
      </c>
      <c r="F2007">
        <v>-4.2</v>
      </c>
      <c r="G2007">
        <v>-4.2</v>
      </c>
    </row>
    <row r="2008" spans="1:7" x14ac:dyDescent="0.25">
      <c r="A2008" s="1">
        <v>41609</v>
      </c>
      <c r="B2008" t="s">
        <v>51</v>
      </c>
      <c r="C2008" t="s">
        <v>1</v>
      </c>
      <c r="D2008">
        <v>115.75058</v>
      </c>
      <c r="E2008">
        <v>-3.5</v>
      </c>
      <c r="F2008">
        <v>-3.6</v>
      </c>
      <c r="G2008">
        <v>-3.6</v>
      </c>
    </row>
    <row r="2009" spans="1:7" x14ac:dyDescent="0.25">
      <c r="A2009" s="1">
        <v>41609</v>
      </c>
      <c r="B2009" t="s">
        <v>51</v>
      </c>
      <c r="C2009" t="s">
        <v>2</v>
      </c>
      <c r="D2009">
        <v>291.72232000000002</v>
      </c>
      <c r="E2009">
        <v>-4</v>
      </c>
      <c r="F2009">
        <v>-5.8</v>
      </c>
      <c r="G2009">
        <v>-5.8</v>
      </c>
    </row>
    <row r="2010" spans="1:7" x14ac:dyDescent="0.25">
      <c r="A2010" s="1">
        <v>41609</v>
      </c>
      <c r="B2010" t="s">
        <v>52</v>
      </c>
      <c r="C2010" t="s">
        <v>1</v>
      </c>
      <c r="D2010">
        <v>103.61409999999999</v>
      </c>
      <c r="E2010">
        <v>-2.2000000000000002</v>
      </c>
      <c r="F2010">
        <v>2.8</v>
      </c>
      <c r="G2010">
        <v>2.8</v>
      </c>
    </row>
    <row r="2011" spans="1:7" x14ac:dyDescent="0.25">
      <c r="A2011" s="1">
        <v>41609</v>
      </c>
      <c r="B2011" t="s">
        <v>52</v>
      </c>
      <c r="C2011" t="s">
        <v>2</v>
      </c>
      <c r="D2011">
        <v>100.46773</v>
      </c>
      <c r="E2011">
        <v>-2.7</v>
      </c>
      <c r="F2011">
        <v>-2.4</v>
      </c>
      <c r="G2011">
        <v>-2.4</v>
      </c>
    </row>
    <row r="2012" spans="1:7" x14ac:dyDescent="0.25">
      <c r="A2012" s="1">
        <v>41609</v>
      </c>
      <c r="B2012" t="s">
        <v>53</v>
      </c>
      <c r="C2012" t="s">
        <v>1</v>
      </c>
      <c r="D2012">
        <v>94.822149999999993</v>
      </c>
      <c r="E2012">
        <v>0.8</v>
      </c>
      <c r="F2012">
        <v>0.6</v>
      </c>
      <c r="G2012">
        <v>0.6</v>
      </c>
    </row>
    <row r="2013" spans="1:7" x14ac:dyDescent="0.25">
      <c r="A2013" s="1">
        <v>41609</v>
      </c>
      <c r="B2013" t="s">
        <v>53</v>
      </c>
      <c r="C2013" t="s">
        <v>2</v>
      </c>
      <c r="D2013">
        <v>98.258780000000002</v>
      </c>
      <c r="E2013">
        <v>5.2</v>
      </c>
      <c r="F2013">
        <v>-5.5</v>
      </c>
      <c r="G2013">
        <v>-5.5</v>
      </c>
    </row>
    <row r="2014" spans="1:7" x14ac:dyDescent="0.25">
      <c r="A2014" s="1">
        <v>41609</v>
      </c>
      <c r="B2014" t="s">
        <v>54</v>
      </c>
      <c r="C2014" t="s">
        <v>1</v>
      </c>
      <c r="D2014">
        <v>86.215860000000006</v>
      </c>
      <c r="E2014">
        <v>-2.5</v>
      </c>
      <c r="F2014">
        <v>-0.6</v>
      </c>
      <c r="G2014">
        <v>-0.6</v>
      </c>
    </row>
    <row r="2015" spans="1:7" x14ac:dyDescent="0.25">
      <c r="A2015" s="1">
        <v>41609</v>
      </c>
      <c r="B2015" t="s">
        <v>54</v>
      </c>
      <c r="C2015" t="s">
        <v>2</v>
      </c>
      <c r="D2015">
        <v>115.68665</v>
      </c>
      <c r="E2015">
        <v>-3.1</v>
      </c>
      <c r="F2015">
        <v>-1.7</v>
      </c>
      <c r="G2015">
        <v>-1.7</v>
      </c>
    </row>
    <row r="2016" spans="1:7" x14ac:dyDescent="0.25">
      <c r="A2016" s="1">
        <v>41609</v>
      </c>
      <c r="B2016" t="s">
        <v>55</v>
      </c>
      <c r="C2016" t="s">
        <v>1</v>
      </c>
      <c r="D2016">
        <v>109.75757</v>
      </c>
      <c r="E2016">
        <v>0.4</v>
      </c>
      <c r="F2016">
        <v>2.2000000000000002</v>
      </c>
      <c r="G2016">
        <v>2.2000000000000002</v>
      </c>
    </row>
    <row r="2017" spans="1:7" x14ac:dyDescent="0.25">
      <c r="A2017" s="1">
        <v>41609</v>
      </c>
      <c r="B2017" t="s">
        <v>55</v>
      </c>
      <c r="C2017" t="s">
        <v>2</v>
      </c>
      <c r="D2017">
        <v>96.017529999999994</v>
      </c>
      <c r="E2017">
        <v>-3.6</v>
      </c>
      <c r="F2017">
        <v>3.8</v>
      </c>
      <c r="G2017">
        <v>3.8</v>
      </c>
    </row>
    <row r="2018" spans="1:7" x14ac:dyDescent="0.25">
      <c r="A2018" s="1">
        <v>41609</v>
      </c>
      <c r="B2018" t="s">
        <v>56</v>
      </c>
      <c r="C2018" t="s">
        <v>1</v>
      </c>
      <c r="D2018">
        <v>100.73855</v>
      </c>
      <c r="E2018">
        <v>-2.9</v>
      </c>
      <c r="F2018">
        <v>0</v>
      </c>
      <c r="G2018">
        <v>0</v>
      </c>
    </row>
    <row r="2019" spans="1:7" x14ac:dyDescent="0.25">
      <c r="A2019" s="1">
        <v>41609</v>
      </c>
      <c r="B2019" t="s">
        <v>56</v>
      </c>
      <c r="C2019" t="s">
        <v>2</v>
      </c>
      <c r="D2019">
        <v>95.187920000000005</v>
      </c>
      <c r="E2019">
        <v>-7.7</v>
      </c>
      <c r="F2019">
        <v>-5</v>
      </c>
      <c r="G2019">
        <v>-5</v>
      </c>
    </row>
    <row r="2020" spans="1:7" x14ac:dyDescent="0.25">
      <c r="A2020" s="1">
        <v>41640</v>
      </c>
      <c r="B2020" t="s">
        <v>50</v>
      </c>
      <c r="C2020" t="s">
        <v>1</v>
      </c>
      <c r="D2020">
        <v>107.91410999999999</v>
      </c>
      <c r="E2020">
        <v>-2</v>
      </c>
      <c r="F2020">
        <v>-2</v>
      </c>
      <c r="G2020">
        <v>1.4</v>
      </c>
    </row>
    <row r="2021" spans="1:7" x14ac:dyDescent="0.25">
      <c r="A2021" s="1">
        <v>41640</v>
      </c>
      <c r="B2021" t="s">
        <v>50</v>
      </c>
      <c r="C2021" t="s">
        <v>2</v>
      </c>
      <c r="D2021">
        <v>154.62779</v>
      </c>
      <c r="E2021">
        <v>-1.7</v>
      </c>
      <c r="F2021">
        <v>-1.7</v>
      </c>
      <c r="G2021">
        <v>-4</v>
      </c>
    </row>
    <row r="2022" spans="1:7" x14ac:dyDescent="0.25">
      <c r="A2022" s="1">
        <v>41640</v>
      </c>
      <c r="B2022" t="s">
        <v>51</v>
      </c>
      <c r="C2022" t="s">
        <v>1</v>
      </c>
      <c r="D2022">
        <v>111.50309</v>
      </c>
      <c r="E2022">
        <v>2.1</v>
      </c>
      <c r="F2022">
        <v>2.1</v>
      </c>
      <c r="G2022">
        <v>-3.6</v>
      </c>
    </row>
    <row r="2023" spans="1:7" x14ac:dyDescent="0.25">
      <c r="A2023" s="1">
        <v>41640</v>
      </c>
      <c r="B2023" t="s">
        <v>51</v>
      </c>
      <c r="C2023" t="s">
        <v>2</v>
      </c>
      <c r="D2023">
        <v>293.47928000000002</v>
      </c>
      <c r="E2023">
        <v>1.1000000000000001</v>
      </c>
      <c r="F2023">
        <v>1.1000000000000001</v>
      </c>
      <c r="G2023">
        <v>-5.5</v>
      </c>
    </row>
    <row r="2024" spans="1:7" x14ac:dyDescent="0.25">
      <c r="A2024" s="1">
        <v>41640</v>
      </c>
      <c r="B2024" t="s">
        <v>52</v>
      </c>
      <c r="C2024" t="s">
        <v>1</v>
      </c>
      <c r="D2024">
        <v>107.46019</v>
      </c>
      <c r="E2024">
        <v>-2.5</v>
      </c>
      <c r="F2024">
        <v>-2.5</v>
      </c>
      <c r="G2024">
        <v>2.1</v>
      </c>
    </row>
    <row r="2025" spans="1:7" x14ac:dyDescent="0.25">
      <c r="A2025" s="1">
        <v>41640</v>
      </c>
      <c r="B2025" t="s">
        <v>52</v>
      </c>
      <c r="C2025" t="s">
        <v>2</v>
      </c>
      <c r="D2025">
        <v>97.993250000000003</v>
      </c>
      <c r="E2025">
        <v>-4.9000000000000004</v>
      </c>
      <c r="F2025">
        <v>-4.9000000000000004</v>
      </c>
      <c r="G2025">
        <v>-2.1</v>
      </c>
    </row>
    <row r="2026" spans="1:7" x14ac:dyDescent="0.25">
      <c r="A2026" s="1">
        <v>41640</v>
      </c>
      <c r="B2026" t="s">
        <v>53</v>
      </c>
      <c r="C2026" t="s">
        <v>1</v>
      </c>
      <c r="D2026">
        <v>88.134410000000003</v>
      </c>
      <c r="E2026">
        <v>-1.1000000000000001</v>
      </c>
      <c r="F2026">
        <v>-1.1000000000000001</v>
      </c>
      <c r="G2026">
        <v>0.4</v>
      </c>
    </row>
    <row r="2027" spans="1:7" x14ac:dyDescent="0.25">
      <c r="A2027" s="1">
        <v>41640</v>
      </c>
      <c r="B2027" t="s">
        <v>53</v>
      </c>
      <c r="C2027" t="s">
        <v>2</v>
      </c>
      <c r="D2027">
        <v>89.914360000000002</v>
      </c>
      <c r="E2027">
        <v>-8.1</v>
      </c>
      <c r="F2027">
        <v>-8.1</v>
      </c>
      <c r="G2027">
        <v>-5</v>
      </c>
    </row>
    <row r="2028" spans="1:7" x14ac:dyDescent="0.25">
      <c r="A2028" s="1">
        <v>41640</v>
      </c>
      <c r="B2028" t="s">
        <v>54</v>
      </c>
      <c r="C2028" t="s">
        <v>1</v>
      </c>
      <c r="D2028">
        <v>86.535089999999997</v>
      </c>
      <c r="E2028">
        <v>-2.4</v>
      </c>
      <c r="F2028">
        <v>-2.4</v>
      </c>
      <c r="G2028">
        <v>-1.1000000000000001</v>
      </c>
    </row>
    <row r="2029" spans="1:7" x14ac:dyDescent="0.25">
      <c r="A2029" s="1">
        <v>41640</v>
      </c>
      <c r="B2029" t="s">
        <v>54</v>
      </c>
      <c r="C2029" t="s">
        <v>2</v>
      </c>
      <c r="D2029">
        <v>121.67197</v>
      </c>
      <c r="E2029">
        <v>10.5</v>
      </c>
      <c r="F2029">
        <v>10.5</v>
      </c>
      <c r="G2029">
        <v>-0.1</v>
      </c>
    </row>
    <row r="2030" spans="1:7" x14ac:dyDescent="0.25">
      <c r="A2030" s="1">
        <v>41640</v>
      </c>
      <c r="B2030" t="s">
        <v>55</v>
      </c>
      <c r="C2030" t="s">
        <v>1</v>
      </c>
      <c r="D2030">
        <v>113.00122</v>
      </c>
      <c r="E2030">
        <v>0.8</v>
      </c>
      <c r="F2030">
        <v>0.8</v>
      </c>
      <c r="G2030">
        <v>2</v>
      </c>
    </row>
    <row r="2031" spans="1:7" x14ac:dyDescent="0.25">
      <c r="A2031" s="1">
        <v>41640</v>
      </c>
      <c r="B2031" t="s">
        <v>55</v>
      </c>
      <c r="C2031" t="s">
        <v>2</v>
      </c>
      <c r="D2031">
        <v>109.41274</v>
      </c>
      <c r="E2031">
        <v>1.9</v>
      </c>
      <c r="F2031">
        <v>1.9</v>
      </c>
      <c r="G2031">
        <v>3.8</v>
      </c>
    </row>
    <row r="2032" spans="1:7" x14ac:dyDescent="0.25">
      <c r="A2032" s="1">
        <v>41640</v>
      </c>
      <c r="B2032" t="s">
        <v>56</v>
      </c>
      <c r="C2032" t="s">
        <v>1</v>
      </c>
      <c r="D2032">
        <v>106.7377</v>
      </c>
      <c r="E2032">
        <v>-4.3</v>
      </c>
      <c r="F2032">
        <v>-4.3</v>
      </c>
      <c r="G2032">
        <v>-0.4</v>
      </c>
    </row>
    <row r="2033" spans="1:7" x14ac:dyDescent="0.25">
      <c r="A2033" s="1">
        <v>41640</v>
      </c>
      <c r="B2033" t="s">
        <v>56</v>
      </c>
      <c r="C2033" t="s">
        <v>2</v>
      </c>
      <c r="D2033">
        <v>81.810599999999994</v>
      </c>
      <c r="E2033">
        <v>-18.3</v>
      </c>
      <c r="F2033">
        <v>-18.3</v>
      </c>
      <c r="G2033">
        <v>-5.8</v>
      </c>
    </row>
    <row r="2034" spans="1:7" x14ac:dyDescent="0.25">
      <c r="A2034" s="1">
        <v>41671</v>
      </c>
      <c r="B2034" t="s">
        <v>50</v>
      </c>
      <c r="C2034" t="s">
        <v>1</v>
      </c>
      <c r="D2034">
        <v>107.54777</v>
      </c>
      <c r="E2034">
        <v>4.8</v>
      </c>
      <c r="F2034">
        <v>1.3</v>
      </c>
      <c r="G2034">
        <v>1.9</v>
      </c>
    </row>
    <row r="2035" spans="1:7" x14ac:dyDescent="0.25">
      <c r="A2035" s="1">
        <v>41671</v>
      </c>
      <c r="B2035" t="s">
        <v>50</v>
      </c>
      <c r="C2035" t="s">
        <v>2</v>
      </c>
      <c r="D2035">
        <v>137.73054999999999</v>
      </c>
      <c r="E2035">
        <v>-10.1</v>
      </c>
      <c r="F2035">
        <v>-5.8</v>
      </c>
      <c r="G2035">
        <v>-4.3</v>
      </c>
    </row>
    <row r="2036" spans="1:7" x14ac:dyDescent="0.25">
      <c r="A2036" s="1">
        <v>41671</v>
      </c>
      <c r="B2036" t="s">
        <v>51</v>
      </c>
      <c r="C2036" t="s">
        <v>1</v>
      </c>
      <c r="D2036">
        <v>100.58812</v>
      </c>
      <c r="E2036">
        <v>1.6</v>
      </c>
      <c r="F2036">
        <v>1.9</v>
      </c>
      <c r="G2036">
        <v>-2.9</v>
      </c>
    </row>
    <row r="2037" spans="1:7" x14ac:dyDescent="0.25">
      <c r="A2037" s="1">
        <v>41671</v>
      </c>
      <c r="B2037" t="s">
        <v>51</v>
      </c>
      <c r="C2037" t="s">
        <v>2</v>
      </c>
      <c r="D2037">
        <v>257.28949999999998</v>
      </c>
      <c r="E2037">
        <v>-9.8000000000000007</v>
      </c>
      <c r="F2037">
        <v>-4.3</v>
      </c>
      <c r="G2037">
        <v>-5.8</v>
      </c>
    </row>
    <row r="2038" spans="1:7" x14ac:dyDescent="0.25">
      <c r="A2038" s="1">
        <v>41671</v>
      </c>
      <c r="B2038" t="s">
        <v>52</v>
      </c>
      <c r="C2038" t="s">
        <v>1</v>
      </c>
      <c r="D2038">
        <v>108.42686</v>
      </c>
      <c r="E2038">
        <v>5.2</v>
      </c>
      <c r="F2038">
        <v>1.2</v>
      </c>
      <c r="G2038">
        <v>2.5</v>
      </c>
    </row>
    <row r="2039" spans="1:7" x14ac:dyDescent="0.25">
      <c r="A2039" s="1">
        <v>41671</v>
      </c>
      <c r="B2039" t="s">
        <v>52</v>
      </c>
      <c r="C2039" t="s">
        <v>2</v>
      </c>
      <c r="D2039">
        <v>88.965019999999996</v>
      </c>
      <c r="E2039">
        <v>-10.4</v>
      </c>
      <c r="F2039">
        <v>-7.6</v>
      </c>
      <c r="G2039">
        <v>-2.5</v>
      </c>
    </row>
    <row r="2040" spans="1:7" x14ac:dyDescent="0.25">
      <c r="A2040" s="1">
        <v>41671</v>
      </c>
      <c r="B2040" t="s">
        <v>53</v>
      </c>
      <c r="C2040" t="s">
        <v>1</v>
      </c>
      <c r="D2040">
        <v>81.982100000000003</v>
      </c>
      <c r="E2040">
        <v>2.2999999999999998</v>
      </c>
      <c r="F2040">
        <v>0.5</v>
      </c>
      <c r="G2040">
        <v>0.7</v>
      </c>
    </row>
    <row r="2041" spans="1:7" x14ac:dyDescent="0.25">
      <c r="A2041" s="1">
        <v>41671</v>
      </c>
      <c r="B2041" t="s">
        <v>53</v>
      </c>
      <c r="C2041" t="s">
        <v>2</v>
      </c>
      <c r="D2041">
        <v>81.484319999999997</v>
      </c>
      <c r="E2041">
        <v>-2.6</v>
      </c>
      <c r="F2041">
        <v>-5.6</v>
      </c>
      <c r="G2041">
        <v>-4.5999999999999996</v>
      </c>
    </row>
    <row r="2042" spans="1:7" x14ac:dyDescent="0.25">
      <c r="A2042" s="1">
        <v>41671</v>
      </c>
      <c r="B2042" t="s">
        <v>54</v>
      </c>
      <c r="C2042" t="s">
        <v>1</v>
      </c>
      <c r="D2042">
        <v>79.709440000000001</v>
      </c>
      <c r="E2042">
        <v>-1</v>
      </c>
      <c r="F2042">
        <v>-1.7</v>
      </c>
      <c r="G2042">
        <v>-0.9</v>
      </c>
    </row>
    <row r="2043" spans="1:7" x14ac:dyDescent="0.25">
      <c r="A2043" s="1">
        <v>41671</v>
      </c>
      <c r="B2043" t="s">
        <v>54</v>
      </c>
      <c r="C2043" t="s">
        <v>2</v>
      </c>
      <c r="D2043">
        <v>89.534369999999996</v>
      </c>
      <c r="E2043">
        <v>-11.6</v>
      </c>
      <c r="F2043">
        <v>-0.1</v>
      </c>
      <c r="G2043">
        <v>0.2</v>
      </c>
    </row>
    <row r="2044" spans="1:7" x14ac:dyDescent="0.25">
      <c r="A2044" s="1">
        <v>41671</v>
      </c>
      <c r="B2044" t="s">
        <v>55</v>
      </c>
      <c r="C2044" t="s">
        <v>1</v>
      </c>
      <c r="D2044">
        <v>111.83187</v>
      </c>
      <c r="E2044">
        <v>4.2</v>
      </c>
      <c r="F2044">
        <v>2.4</v>
      </c>
      <c r="G2044">
        <v>2.6</v>
      </c>
    </row>
    <row r="2045" spans="1:7" x14ac:dyDescent="0.25">
      <c r="A2045" s="1">
        <v>41671</v>
      </c>
      <c r="B2045" t="s">
        <v>55</v>
      </c>
      <c r="C2045" t="s">
        <v>2</v>
      </c>
      <c r="D2045">
        <v>124.51599</v>
      </c>
      <c r="E2045">
        <v>7.7</v>
      </c>
      <c r="F2045">
        <v>4.9000000000000004</v>
      </c>
      <c r="G2045">
        <v>4</v>
      </c>
    </row>
    <row r="2046" spans="1:7" x14ac:dyDescent="0.25">
      <c r="A2046" s="1">
        <v>41671</v>
      </c>
      <c r="B2046" t="s">
        <v>56</v>
      </c>
      <c r="C2046" t="s">
        <v>1</v>
      </c>
      <c r="D2046">
        <v>107.60372</v>
      </c>
      <c r="E2046">
        <v>1.7</v>
      </c>
      <c r="F2046">
        <v>-1.4</v>
      </c>
      <c r="G2046">
        <v>0.1</v>
      </c>
    </row>
    <row r="2047" spans="1:7" x14ac:dyDescent="0.25">
      <c r="A2047" s="1">
        <v>41671</v>
      </c>
      <c r="B2047" t="s">
        <v>56</v>
      </c>
      <c r="C2047" t="s">
        <v>2</v>
      </c>
      <c r="D2047">
        <v>71.877399999999994</v>
      </c>
      <c r="E2047">
        <v>-28.5</v>
      </c>
      <c r="F2047">
        <v>-23.4</v>
      </c>
      <c r="G2047">
        <v>-7.8</v>
      </c>
    </row>
    <row r="2048" spans="1:7" x14ac:dyDescent="0.25">
      <c r="A2048" s="1">
        <v>41699</v>
      </c>
      <c r="B2048" t="s">
        <v>50</v>
      </c>
      <c r="C2048" t="s">
        <v>1</v>
      </c>
      <c r="D2048">
        <v>113.37495</v>
      </c>
      <c r="E2048">
        <v>-0.4</v>
      </c>
      <c r="F2048">
        <v>0.7</v>
      </c>
      <c r="G2048">
        <v>2.1</v>
      </c>
    </row>
    <row r="2049" spans="1:7" x14ac:dyDescent="0.25">
      <c r="A2049" s="1">
        <v>41699</v>
      </c>
      <c r="B2049" t="s">
        <v>50</v>
      </c>
      <c r="C2049" t="s">
        <v>2</v>
      </c>
      <c r="D2049">
        <v>153.33420000000001</v>
      </c>
      <c r="E2049">
        <v>-3.1</v>
      </c>
      <c r="F2049">
        <v>-4.9000000000000004</v>
      </c>
      <c r="G2049">
        <v>-3.7</v>
      </c>
    </row>
    <row r="2050" spans="1:7" x14ac:dyDescent="0.25">
      <c r="A2050" s="1">
        <v>41699</v>
      </c>
      <c r="B2050" t="s">
        <v>51</v>
      </c>
      <c r="C2050" t="s">
        <v>1</v>
      </c>
      <c r="D2050">
        <v>113.02179</v>
      </c>
      <c r="E2050">
        <v>8.8000000000000007</v>
      </c>
      <c r="F2050">
        <v>4.2</v>
      </c>
      <c r="G2050">
        <v>-1.5</v>
      </c>
    </row>
    <row r="2051" spans="1:7" x14ac:dyDescent="0.25">
      <c r="A2051" s="1">
        <v>41699</v>
      </c>
      <c r="B2051" t="s">
        <v>51</v>
      </c>
      <c r="C2051" t="s">
        <v>2</v>
      </c>
      <c r="D2051">
        <v>288.07195999999999</v>
      </c>
      <c r="E2051">
        <v>0.2</v>
      </c>
      <c r="F2051">
        <v>-2.8</v>
      </c>
      <c r="G2051">
        <v>-4.7</v>
      </c>
    </row>
    <row r="2052" spans="1:7" x14ac:dyDescent="0.25">
      <c r="A2052" s="1">
        <v>41699</v>
      </c>
      <c r="B2052" t="s">
        <v>52</v>
      </c>
      <c r="C2052" t="s">
        <v>1</v>
      </c>
      <c r="D2052">
        <v>113.41916999999999</v>
      </c>
      <c r="E2052">
        <v>-1.5</v>
      </c>
      <c r="F2052">
        <v>0.3</v>
      </c>
      <c r="G2052">
        <v>2.5</v>
      </c>
    </row>
    <row r="2053" spans="1:7" x14ac:dyDescent="0.25">
      <c r="A2053" s="1">
        <v>41699</v>
      </c>
      <c r="B2053" t="s">
        <v>52</v>
      </c>
      <c r="C2053" t="s">
        <v>2</v>
      </c>
      <c r="D2053">
        <v>98.377560000000003</v>
      </c>
      <c r="E2053">
        <v>-6.8</v>
      </c>
      <c r="F2053">
        <v>-7.3</v>
      </c>
      <c r="G2053">
        <v>-2.5</v>
      </c>
    </row>
    <row r="2054" spans="1:7" x14ac:dyDescent="0.25">
      <c r="A2054" s="1">
        <v>41699</v>
      </c>
      <c r="B2054" t="s">
        <v>53</v>
      </c>
      <c r="C2054" t="s">
        <v>1</v>
      </c>
      <c r="D2054">
        <v>87.557689999999994</v>
      </c>
      <c r="E2054">
        <v>5.2</v>
      </c>
      <c r="F2054">
        <v>2.1</v>
      </c>
      <c r="G2054">
        <v>1.5</v>
      </c>
    </row>
    <row r="2055" spans="1:7" x14ac:dyDescent="0.25">
      <c r="A2055" s="1">
        <v>41699</v>
      </c>
      <c r="B2055" t="s">
        <v>53</v>
      </c>
      <c r="C2055" t="s">
        <v>2</v>
      </c>
      <c r="D2055">
        <v>74.160619999999994</v>
      </c>
      <c r="E2055">
        <v>-16.899999999999999</v>
      </c>
      <c r="F2055">
        <v>-9.3000000000000007</v>
      </c>
      <c r="G2055">
        <v>-4.0999999999999996</v>
      </c>
    </row>
    <row r="2056" spans="1:7" x14ac:dyDescent="0.25">
      <c r="A2056" s="1">
        <v>41699</v>
      </c>
      <c r="B2056" t="s">
        <v>54</v>
      </c>
      <c r="C2056" t="s">
        <v>1</v>
      </c>
      <c r="D2056">
        <v>87.4529</v>
      </c>
      <c r="E2056">
        <v>-0.4</v>
      </c>
      <c r="F2056">
        <v>-1.3</v>
      </c>
      <c r="G2056">
        <v>-0.8</v>
      </c>
    </row>
    <row r="2057" spans="1:7" x14ac:dyDescent="0.25">
      <c r="A2057" s="1">
        <v>41699</v>
      </c>
      <c r="B2057" t="s">
        <v>54</v>
      </c>
      <c r="C2057" t="s">
        <v>2</v>
      </c>
      <c r="D2057">
        <v>121.68865</v>
      </c>
      <c r="E2057">
        <v>0.2</v>
      </c>
      <c r="F2057">
        <v>0</v>
      </c>
      <c r="G2057">
        <v>0.3</v>
      </c>
    </row>
    <row r="2058" spans="1:7" x14ac:dyDescent="0.25">
      <c r="A2058" s="1">
        <v>41699</v>
      </c>
      <c r="B2058" t="s">
        <v>55</v>
      </c>
      <c r="C2058" t="s">
        <v>1</v>
      </c>
      <c r="D2058">
        <v>117.69007999999999</v>
      </c>
      <c r="E2058">
        <v>-1.4</v>
      </c>
      <c r="F2058">
        <v>1.1000000000000001</v>
      </c>
      <c r="G2058">
        <v>2.6</v>
      </c>
    </row>
    <row r="2059" spans="1:7" x14ac:dyDescent="0.25">
      <c r="A2059" s="1">
        <v>41699</v>
      </c>
      <c r="B2059" t="s">
        <v>55</v>
      </c>
      <c r="C2059" t="s">
        <v>2</v>
      </c>
      <c r="D2059">
        <v>131.76027999999999</v>
      </c>
      <c r="E2059">
        <v>7.3</v>
      </c>
      <c r="F2059">
        <v>5.8</v>
      </c>
      <c r="G2059">
        <v>4.9000000000000004</v>
      </c>
    </row>
    <row r="2060" spans="1:7" x14ac:dyDescent="0.25">
      <c r="A2060" s="1">
        <v>41699</v>
      </c>
      <c r="B2060" t="s">
        <v>56</v>
      </c>
      <c r="C2060" t="s">
        <v>1</v>
      </c>
      <c r="D2060">
        <v>120.52934999999999</v>
      </c>
      <c r="E2060">
        <v>2.1</v>
      </c>
      <c r="F2060">
        <v>-0.1</v>
      </c>
      <c r="G2060">
        <v>0.5</v>
      </c>
    </row>
    <row r="2061" spans="1:7" x14ac:dyDescent="0.25">
      <c r="A2061" s="1">
        <v>41699</v>
      </c>
      <c r="B2061" t="s">
        <v>56</v>
      </c>
      <c r="C2061" t="s">
        <v>2</v>
      </c>
      <c r="D2061">
        <v>81.764920000000004</v>
      </c>
      <c r="E2061">
        <v>-16.3</v>
      </c>
      <c r="F2061">
        <v>-21.1</v>
      </c>
      <c r="G2061">
        <v>-9.1</v>
      </c>
    </row>
    <row r="2062" spans="1:7" x14ac:dyDescent="0.25">
      <c r="A2062" s="1">
        <v>41730</v>
      </c>
      <c r="B2062" t="s">
        <v>50</v>
      </c>
      <c r="C2062" t="s">
        <v>1</v>
      </c>
      <c r="D2062">
        <v>111.8974</v>
      </c>
      <c r="E2062">
        <v>-5.7</v>
      </c>
      <c r="F2062">
        <v>-1</v>
      </c>
      <c r="G2062">
        <v>0.8</v>
      </c>
    </row>
    <row r="2063" spans="1:7" x14ac:dyDescent="0.25">
      <c r="A2063" s="1">
        <v>41730</v>
      </c>
      <c r="B2063" t="s">
        <v>50</v>
      </c>
      <c r="C2063" t="s">
        <v>2</v>
      </c>
      <c r="D2063">
        <v>157.33045000000001</v>
      </c>
      <c r="E2063">
        <v>-2</v>
      </c>
      <c r="F2063">
        <v>-4.2</v>
      </c>
      <c r="G2063">
        <v>-4</v>
      </c>
    </row>
    <row r="2064" spans="1:7" x14ac:dyDescent="0.25">
      <c r="A2064" s="1">
        <v>41730</v>
      </c>
      <c r="B2064" t="s">
        <v>51</v>
      </c>
      <c r="C2064" t="s">
        <v>1</v>
      </c>
      <c r="D2064">
        <v>111.15067000000001</v>
      </c>
      <c r="E2064">
        <v>5.9</v>
      </c>
      <c r="F2064">
        <v>4.5999999999999996</v>
      </c>
      <c r="G2064">
        <v>-0.5</v>
      </c>
    </row>
    <row r="2065" spans="1:7" x14ac:dyDescent="0.25">
      <c r="A2065" s="1">
        <v>41730</v>
      </c>
      <c r="B2065" t="s">
        <v>51</v>
      </c>
      <c r="C2065" t="s">
        <v>2</v>
      </c>
      <c r="D2065">
        <v>300.07560999999998</v>
      </c>
      <c r="E2065">
        <v>-0.8</v>
      </c>
      <c r="F2065">
        <v>-2.2999999999999998</v>
      </c>
      <c r="G2065">
        <v>-5.0999999999999996</v>
      </c>
    </row>
    <row r="2066" spans="1:7" x14ac:dyDescent="0.25">
      <c r="A2066" s="1">
        <v>41730</v>
      </c>
      <c r="B2066" t="s">
        <v>52</v>
      </c>
      <c r="C2066" t="s">
        <v>1</v>
      </c>
      <c r="D2066">
        <v>111.99136</v>
      </c>
      <c r="E2066">
        <v>-7</v>
      </c>
      <c r="F2066">
        <v>-1.7</v>
      </c>
      <c r="G2066">
        <v>1</v>
      </c>
    </row>
    <row r="2067" spans="1:7" x14ac:dyDescent="0.25">
      <c r="A2067" s="1">
        <v>41730</v>
      </c>
      <c r="B2067" t="s">
        <v>52</v>
      </c>
      <c r="C2067" t="s">
        <v>2</v>
      </c>
      <c r="D2067">
        <v>99.107770000000002</v>
      </c>
      <c r="E2067">
        <v>-3.5</v>
      </c>
      <c r="F2067">
        <v>-6.4</v>
      </c>
      <c r="G2067">
        <v>-2.8</v>
      </c>
    </row>
    <row r="2068" spans="1:7" x14ac:dyDescent="0.25">
      <c r="A2068" s="1">
        <v>41730</v>
      </c>
      <c r="B2068" t="s">
        <v>53</v>
      </c>
      <c r="C2068" t="s">
        <v>1</v>
      </c>
      <c r="D2068">
        <v>92.012640000000005</v>
      </c>
      <c r="E2068">
        <v>-3.5</v>
      </c>
      <c r="F2068">
        <v>0.5</v>
      </c>
      <c r="G2068">
        <v>0.2</v>
      </c>
    </row>
    <row r="2069" spans="1:7" x14ac:dyDescent="0.25">
      <c r="A2069" s="1">
        <v>41730</v>
      </c>
      <c r="B2069" t="s">
        <v>53</v>
      </c>
      <c r="C2069" t="s">
        <v>2</v>
      </c>
      <c r="D2069">
        <v>76.458029999999994</v>
      </c>
      <c r="E2069">
        <v>-7.8</v>
      </c>
      <c r="F2069">
        <v>-8.9</v>
      </c>
      <c r="G2069">
        <v>-4.4000000000000004</v>
      </c>
    </row>
    <row r="2070" spans="1:7" x14ac:dyDescent="0.25">
      <c r="A2070" s="1">
        <v>41730</v>
      </c>
      <c r="B2070" t="s">
        <v>54</v>
      </c>
      <c r="C2070" t="s">
        <v>1</v>
      </c>
      <c r="D2070">
        <v>85.219059999999999</v>
      </c>
      <c r="E2070">
        <v>-2.5</v>
      </c>
      <c r="F2070">
        <v>-1.6</v>
      </c>
      <c r="G2070">
        <v>-1.2</v>
      </c>
    </row>
    <row r="2071" spans="1:7" x14ac:dyDescent="0.25">
      <c r="A2071" s="1">
        <v>41730</v>
      </c>
      <c r="B2071" t="s">
        <v>54</v>
      </c>
      <c r="C2071" t="s">
        <v>2</v>
      </c>
      <c r="D2071">
        <v>118.65904999999999</v>
      </c>
      <c r="E2071">
        <v>-1.3</v>
      </c>
      <c r="F2071">
        <v>-0.3</v>
      </c>
      <c r="G2071">
        <v>0.1</v>
      </c>
    </row>
    <row r="2072" spans="1:7" x14ac:dyDescent="0.25">
      <c r="A2072" s="1">
        <v>41730</v>
      </c>
      <c r="B2072" t="s">
        <v>55</v>
      </c>
      <c r="C2072" t="s">
        <v>1</v>
      </c>
      <c r="D2072">
        <v>112.27316</v>
      </c>
      <c r="E2072">
        <v>-6.6</v>
      </c>
      <c r="F2072">
        <v>-0.9</v>
      </c>
      <c r="G2072">
        <v>1.4</v>
      </c>
    </row>
    <row r="2073" spans="1:7" x14ac:dyDescent="0.25">
      <c r="A2073" s="1">
        <v>41730</v>
      </c>
      <c r="B2073" t="s">
        <v>55</v>
      </c>
      <c r="C2073" t="s">
        <v>2</v>
      </c>
      <c r="D2073">
        <v>125.59786</v>
      </c>
      <c r="E2073">
        <v>1.4</v>
      </c>
      <c r="F2073">
        <v>4.5999999999999996</v>
      </c>
      <c r="G2073">
        <v>4.5</v>
      </c>
    </row>
    <row r="2074" spans="1:7" x14ac:dyDescent="0.25">
      <c r="A2074" s="1">
        <v>41730</v>
      </c>
      <c r="B2074" t="s">
        <v>56</v>
      </c>
      <c r="C2074" t="s">
        <v>1</v>
      </c>
      <c r="D2074">
        <v>113.24442999999999</v>
      </c>
      <c r="E2074">
        <v>-6.3</v>
      </c>
      <c r="F2074">
        <v>-1.8</v>
      </c>
      <c r="G2074">
        <v>-0.4</v>
      </c>
    </row>
    <row r="2075" spans="1:7" x14ac:dyDescent="0.25">
      <c r="A2075" s="1">
        <v>41730</v>
      </c>
      <c r="B2075" t="s">
        <v>56</v>
      </c>
      <c r="C2075" t="s">
        <v>2</v>
      </c>
      <c r="D2075">
        <v>88.110150000000004</v>
      </c>
      <c r="E2075">
        <v>-6.1</v>
      </c>
      <c r="F2075">
        <v>-17.5</v>
      </c>
      <c r="G2075">
        <v>-9.6</v>
      </c>
    </row>
    <row r="2076" spans="1:7" x14ac:dyDescent="0.25">
      <c r="A2076" s="1">
        <v>41760</v>
      </c>
      <c r="B2076" t="s">
        <v>50</v>
      </c>
      <c r="C2076" t="s">
        <v>1</v>
      </c>
      <c r="D2076">
        <v>118.5303</v>
      </c>
      <c r="E2076">
        <v>-3.1</v>
      </c>
      <c r="F2076">
        <v>-1.5</v>
      </c>
      <c r="G2076">
        <v>0.3</v>
      </c>
    </row>
    <row r="2077" spans="1:7" x14ac:dyDescent="0.25">
      <c r="A2077" s="1">
        <v>41760</v>
      </c>
      <c r="B2077" t="s">
        <v>50</v>
      </c>
      <c r="C2077" t="s">
        <v>2</v>
      </c>
      <c r="D2077">
        <v>161.12771000000001</v>
      </c>
      <c r="E2077">
        <v>0.2</v>
      </c>
      <c r="F2077">
        <v>-3.3</v>
      </c>
      <c r="G2077">
        <v>-3.8</v>
      </c>
    </row>
    <row r="2078" spans="1:7" x14ac:dyDescent="0.25">
      <c r="A2078" s="1">
        <v>41760</v>
      </c>
      <c r="B2078" t="s">
        <v>51</v>
      </c>
      <c r="C2078" t="s">
        <v>1</v>
      </c>
      <c r="D2078">
        <v>119.0604</v>
      </c>
      <c r="E2078">
        <v>7.6</v>
      </c>
      <c r="F2078">
        <v>5.2</v>
      </c>
      <c r="G2078">
        <v>0.8</v>
      </c>
    </row>
    <row r="2079" spans="1:7" x14ac:dyDescent="0.25">
      <c r="A2079" s="1">
        <v>41760</v>
      </c>
      <c r="B2079" t="s">
        <v>51</v>
      </c>
      <c r="C2079" t="s">
        <v>2</v>
      </c>
      <c r="D2079">
        <v>325.90035</v>
      </c>
      <c r="E2079">
        <v>5.9</v>
      </c>
      <c r="F2079">
        <v>-0.6</v>
      </c>
      <c r="G2079">
        <v>-4.0999999999999996</v>
      </c>
    </row>
    <row r="2080" spans="1:7" x14ac:dyDescent="0.25">
      <c r="A2080" s="1">
        <v>41760</v>
      </c>
      <c r="B2080" t="s">
        <v>52</v>
      </c>
      <c r="C2080" t="s">
        <v>1</v>
      </c>
      <c r="D2080">
        <v>118.46288</v>
      </c>
      <c r="E2080">
        <v>-4.3</v>
      </c>
      <c r="F2080">
        <v>-2.2000000000000002</v>
      </c>
      <c r="G2080">
        <v>0.3</v>
      </c>
    </row>
    <row r="2081" spans="1:7" x14ac:dyDescent="0.25">
      <c r="A2081" s="1">
        <v>41760</v>
      </c>
      <c r="B2081" t="s">
        <v>52</v>
      </c>
      <c r="C2081" t="s">
        <v>2</v>
      </c>
      <c r="D2081">
        <v>93.920490000000001</v>
      </c>
      <c r="E2081">
        <v>-6.8</v>
      </c>
      <c r="F2081">
        <v>-6.4</v>
      </c>
      <c r="G2081">
        <v>-3.5</v>
      </c>
    </row>
    <row r="2082" spans="1:7" x14ac:dyDescent="0.25">
      <c r="A2082" s="1">
        <v>41760</v>
      </c>
      <c r="B2082" t="s">
        <v>53</v>
      </c>
      <c r="C2082" t="s">
        <v>1</v>
      </c>
      <c r="D2082">
        <v>115.42024000000001</v>
      </c>
      <c r="E2082">
        <v>3.3</v>
      </c>
      <c r="F2082">
        <v>1.2</v>
      </c>
      <c r="G2082">
        <v>0.1</v>
      </c>
    </row>
    <row r="2083" spans="1:7" x14ac:dyDescent="0.25">
      <c r="A2083" s="1">
        <v>41760</v>
      </c>
      <c r="B2083" t="s">
        <v>53</v>
      </c>
      <c r="C2083" t="s">
        <v>2</v>
      </c>
      <c r="D2083">
        <v>74.587459999999993</v>
      </c>
      <c r="E2083">
        <v>-6.3</v>
      </c>
      <c r="F2083">
        <v>-8.5</v>
      </c>
      <c r="G2083">
        <v>-4</v>
      </c>
    </row>
    <row r="2084" spans="1:7" x14ac:dyDescent="0.25">
      <c r="A2084" s="1">
        <v>41760</v>
      </c>
      <c r="B2084" t="s">
        <v>54</v>
      </c>
      <c r="C2084" t="s">
        <v>1</v>
      </c>
      <c r="D2084">
        <v>86.129490000000004</v>
      </c>
      <c r="E2084">
        <v>-2</v>
      </c>
      <c r="F2084">
        <v>-1.7</v>
      </c>
      <c r="G2084">
        <v>-1.3</v>
      </c>
    </row>
    <row r="2085" spans="1:7" x14ac:dyDescent="0.25">
      <c r="A2085" s="1">
        <v>41760</v>
      </c>
      <c r="B2085" t="s">
        <v>54</v>
      </c>
      <c r="C2085" t="s">
        <v>2</v>
      </c>
      <c r="D2085">
        <v>99.898169999999993</v>
      </c>
      <c r="E2085">
        <v>-2.9</v>
      </c>
      <c r="F2085">
        <v>-0.8</v>
      </c>
      <c r="G2085">
        <v>-1</v>
      </c>
    </row>
    <row r="2086" spans="1:7" x14ac:dyDescent="0.25">
      <c r="A2086" s="1">
        <v>41760</v>
      </c>
      <c r="B2086" t="s">
        <v>55</v>
      </c>
      <c r="C2086" t="s">
        <v>1</v>
      </c>
      <c r="D2086">
        <v>120.55379000000001</v>
      </c>
      <c r="E2086">
        <v>-1.6</v>
      </c>
      <c r="F2086">
        <v>-1.1000000000000001</v>
      </c>
      <c r="G2086">
        <v>1.2</v>
      </c>
    </row>
    <row r="2087" spans="1:7" x14ac:dyDescent="0.25">
      <c r="A2087" s="1">
        <v>41760</v>
      </c>
      <c r="B2087" t="s">
        <v>55</v>
      </c>
      <c r="C2087" t="s">
        <v>2</v>
      </c>
      <c r="D2087">
        <v>132.77538999999999</v>
      </c>
      <c r="E2087">
        <v>1</v>
      </c>
      <c r="F2087">
        <v>3.8</v>
      </c>
      <c r="G2087">
        <v>4.0999999999999996</v>
      </c>
    </row>
    <row r="2088" spans="1:7" x14ac:dyDescent="0.25">
      <c r="A2088" s="1">
        <v>41760</v>
      </c>
      <c r="B2088" t="s">
        <v>56</v>
      </c>
      <c r="C2088" t="s">
        <v>1</v>
      </c>
      <c r="D2088">
        <v>111.29139000000001</v>
      </c>
      <c r="E2088">
        <v>-10.4</v>
      </c>
      <c r="F2088">
        <v>-3.6</v>
      </c>
      <c r="G2088">
        <v>-1.5</v>
      </c>
    </row>
    <row r="2089" spans="1:7" x14ac:dyDescent="0.25">
      <c r="A2089" s="1">
        <v>41760</v>
      </c>
      <c r="B2089" t="s">
        <v>56</v>
      </c>
      <c r="C2089" t="s">
        <v>2</v>
      </c>
      <c r="D2089">
        <v>81.075280000000006</v>
      </c>
      <c r="E2089">
        <v>-16.600000000000001</v>
      </c>
      <c r="F2089">
        <v>-17.3</v>
      </c>
      <c r="G2089">
        <v>-11</v>
      </c>
    </row>
    <row r="2090" spans="1:7" x14ac:dyDescent="0.25">
      <c r="A2090" s="1">
        <v>41791</v>
      </c>
      <c r="B2090" t="s">
        <v>50</v>
      </c>
      <c r="C2090" t="s">
        <v>1</v>
      </c>
      <c r="D2090">
        <v>110.61037</v>
      </c>
      <c r="E2090">
        <v>-6.7</v>
      </c>
      <c r="F2090">
        <v>-2.4</v>
      </c>
      <c r="G2090">
        <v>-0.5</v>
      </c>
    </row>
    <row r="2091" spans="1:7" x14ac:dyDescent="0.25">
      <c r="A2091" s="1">
        <v>41791</v>
      </c>
      <c r="B2091" t="s">
        <v>50</v>
      </c>
      <c r="C2091" t="s">
        <v>2</v>
      </c>
      <c r="D2091">
        <v>163.30249000000001</v>
      </c>
      <c r="E2091">
        <v>3.9</v>
      </c>
      <c r="F2091">
        <v>-2.1</v>
      </c>
      <c r="G2091">
        <v>-3</v>
      </c>
    </row>
    <row r="2092" spans="1:7" x14ac:dyDescent="0.25">
      <c r="A2092" s="1">
        <v>41791</v>
      </c>
      <c r="B2092" t="s">
        <v>51</v>
      </c>
      <c r="C2092" t="s">
        <v>1</v>
      </c>
      <c r="D2092">
        <v>117.12345000000001</v>
      </c>
      <c r="E2092">
        <v>4.0999999999999996</v>
      </c>
      <c r="F2092">
        <v>5</v>
      </c>
      <c r="G2092">
        <v>1.5</v>
      </c>
    </row>
    <row r="2093" spans="1:7" x14ac:dyDescent="0.25">
      <c r="A2093" s="1">
        <v>41791</v>
      </c>
      <c r="B2093" t="s">
        <v>51</v>
      </c>
      <c r="C2093" t="s">
        <v>2</v>
      </c>
      <c r="D2093">
        <v>322.57330000000002</v>
      </c>
      <c r="E2093">
        <v>9</v>
      </c>
      <c r="F2093">
        <v>1</v>
      </c>
      <c r="G2093">
        <v>-2.9</v>
      </c>
    </row>
    <row r="2094" spans="1:7" x14ac:dyDescent="0.25">
      <c r="A2094" s="1">
        <v>41791</v>
      </c>
      <c r="B2094" t="s">
        <v>52</v>
      </c>
      <c r="C2094" t="s">
        <v>1</v>
      </c>
      <c r="D2094">
        <v>109.78693</v>
      </c>
      <c r="E2094">
        <v>-8</v>
      </c>
      <c r="F2094">
        <v>-3.2</v>
      </c>
      <c r="G2094">
        <v>-0.7</v>
      </c>
    </row>
    <row r="2095" spans="1:7" x14ac:dyDescent="0.25">
      <c r="A2095" s="1">
        <v>41791</v>
      </c>
      <c r="B2095" t="s">
        <v>52</v>
      </c>
      <c r="C2095" t="s">
        <v>2</v>
      </c>
      <c r="D2095">
        <v>98.339349999999996</v>
      </c>
      <c r="E2095">
        <v>-2.2000000000000002</v>
      </c>
      <c r="F2095">
        <v>-5.7</v>
      </c>
      <c r="G2095">
        <v>-3.1</v>
      </c>
    </row>
    <row r="2096" spans="1:7" x14ac:dyDescent="0.25">
      <c r="A2096" s="1">
        <v>41791</v>
      </c>
      <c r="B2096" t="s">
        <v>53</v>
      </c>
      <c r="C2096" t="s">
        <v>1</v>
      </c>
      <c r="D2096">
        <v>115.34361</v>
      </c>
      <c r="E2096">
        <v>9.1999999999999993</v>
      </c>
      <c r="F2096">
        <v>2.7</v>
      </c>
      <c r="G2096">
        <v>0.7</v>
      </c>
    </row>
    <row r="2097" spans="1:7" x14ac:dyDescent="0.25">
      <c r="A2097" s="1">
        <v>41791</v>
      </c>
      <c r="B2097" t="s">
        <v>53</v>
      </c>
      <c r="C2097" t="s">
        <v>2</v>
      </c>
      <c r="D2097">
        <v>73.620149999999995</v>
      </c>
      <c r="E2097">
        <v>-15.3</v>
      </c>
      <c r="F2097">
        <v>-9.6</v>
      </c>
      <c r="G2097">
        <v>-4.8</v>
      </c>
    </row>
    <row r="2098" spans="1:7" x14ac:dyDescent="0.25">
      <c r="A2098" s="1">
        <v>41791</v>
      </c>
      <c r="B2098" t="s">
        <v>54</v>
      </c>
      <c r="C2098" t="s">
        <v>1</v>
      </c>
      <c r="D2098">
        <v>83.934089999999998</v>
      </c>
      <c r="E2098">
        <v>-3.5</v>
      </c>
      <c r="F2098">
        <v>-2</v>
      </c>
      <c r="G2098">
        <v>-1.7</v>
      </c>
    </row>
    <row r="2099" spans="1:7" x14ac:dyDescent="0.25">
      <c r="A2099" s="1">
        <v>41791</v>
      </c>
      <c r="B2099" t="s">
        <v>54</v>
      </c>
      <c r="C2099" t="s">
        <v>2</v>
      </c>
      <c r="D2099">
        <v>119.38473</v>
      </c>
      <c r="E2099">
        <v>-1.1000000000000001</v>
      </c>
      <c r="F2099">
        <v>-0.9</v>
      </c>
      <c r="G2099">
        <v>-1.2</v>
      </c>
    </row>
    <row r="2100" spans="1:7" x14ac:dyDescent="0.25">
      <c r="A2100" s="1">
        <v>41791</v>
      </c>
      <c r="B2100" t="s">
        <v>55</v>
      </c>
      <c r="C2100" t="s">
        <v>1</v>
      </c>
      <c r="D2100">
        <v>110.43781</v>
      </c>
      <c r="E2100">
        <v>-5.9</v>
      </c>
      <c r="F2100">
        <v>-1.9</v>
      </c>
      <c r="G2100">
        <v>0.5</v>
      </c>
    </row>
    <row r="2101" spans="1:7" x14ac:dyDescent="0.25">
      <c r="A2101" s="1">
        <v>41791</v>
      </c>
      <c r="B2101" t="s">
        <v>55</v>
      </c>
      <c r="C2101" t="s">
        <v>2</v>
      </c>
      <c r="D2101">
        <v>123.93094000000001</v>
      </c>
      <c r="E2101">
        <v>-3.5</v>
      </c>
      <c r="F2101">
        <v>2.5</v>
      </c>
      <c r="G2101">
        <v>3.5</v>
      </c>
    </row>
    <row r="2102" spans="1:7" x14ac:dyDescent="0.25">
      <c r="A2102" s="1">
        <v>41791</v>
      </c>
      <c r="B2102" t="s">
        <v>56</v>
      </c>
      <c r="C2102" t="s">
        <v>1</v>
      </c>
      <c r="D2102">
        <v>104.51044</v>
      </c>
      <c r="E2102">
        <v>-12.6</v>
      </c>
      <c r="F2102">
        <v>-5.0999999999999996</v>
      </c>
      <c r="G2102">
        <v>-2.8</v>
      </c>
    </row>
    <row r="2103" spans="1:7" x14ac:dyDescent="0.25">
      <c r="A2103" s="1">
        <v>41791</v>
      </c>
      <c r="B2103" t="s">
        <v>56</v>
      </c>
      <c r="C2103" t="s">
        <v>2</v>
      </c>
      <c r="D2103">
        <v>88.674729999999997</v>
      </c>
      <c r="E2103">
        <v>10</v>
      </c>
      <c r="F2103">
        <v>-13.5</v>
      </c>
      <c r="G2103">
        <v>-8.6</v>
      </c>
    </row>
    <row r="2104" spans="1:7" x14ac:dyDescent="0.25">
      <c r="A2104" s="1">
        <v>41821</v>
      </c>
      <c r="B2104" t="s">
        <v>50</v>
      </c>
      <c r="C2104" t="s">
        <v>1</v>
      </c>
      <c r="D2104">
        <v>121.70206</v>
      </c>
      <c r="E2104">
        <v>-3.3</v>
      </c>
      <c r="F2104">
        <v>-2.5</v>
      </c>
      <c r="G2104">
        <v>-1.1000000000000001</v>
      </c>
    </row>
    <row r="2105" spans="1:7" x14ac:dyDescent="0.25">
      <c r="A2105" s="1">
        <v>41821</v>
      </c>
      <c r="B2105" t="s">
        <v>50</v>
      </c>
      <c r="C2105" t="s">
        <v>2</v>
      </c>
      <c r="D2105">
        <v>180.13766000000001</v>
      </c>
      <c r="E2105">
        <v>11.1</v>
      </c>
      <c r="F2105">
        <v>-0.2</v>
      </c>
      <c r="G2105">
        <v>-1.4</v>
      </c>
    </row>
    <row r="2106" spans="1:7" x14ac:dyDescent="0.25">
      <c r="A2106" s="1">
        <v>41821</v>
      </c>
      <c r="B2106" t="s">
        <v>51</v>
      </c>
      <c r="C2106" t="s">
        <v>1</v>
      </c>
      <c r="D2106">
        <v>124.39125</v>
      </c>
      <c r="E2106">
        <v>6.7</v>
      </c>
      <c r="F2106">
        <v>5.3</v>
      </c>
      <c r="G2106">
        <v>2.2999999999999998</v>
      </c>
    </row>
    <row r="2107" spans="1:7" x14ac:dyDescent="0.25">
      <c r="A2107" s="1">
        <v>41821</v>
      </c>
      <c r="B2107" t="s">
        <v>51</v>
      </c>
      <c r="C2107" t="s">
        <v>2</v>
      </c>
      <c r="D2107">
        <v>349.38355999999999</v>
      </c>
      <c r="E2107">
        <v>17.5</v>
      </c>
      <c r="F2107">
        <v>3.4</v>
      </c>
      <c r="G2107">
        <v>-0.7</v>
      </c>
    </row>
    <row r="2108" spans="1:7" x14ac:dyDescent="0.25">
      <c r="A2108" s="1">
        <v>41821</v>
      </c>
      <c r="B2108" t="s">
        <v>52</v>
      </c>
      <c r="C2108" t="s">
        <v>1</v>
      </c>
      <c r="D2108">
        <v>121.36179</v>
      </c>
      <c r="E2108">
        <v>-4.5</v>
      </c>
      <c r="F2108">
        <v>-3.4</v>
      </c>
      <c r="G2108">
        <v>-1.5</v>
      </c>
    </row>
    <row r="2109" spans="1:7" x14ac:dyDescent="0.25">
      <c r="A2109" s="1">
        <v>41821</v>
      </c>
      <c r="B2109" t="s">
        <v>52</v>
      </c>
      <c r="C2109" t="s">
        <v>2</v>
      </c>
      <c r="D2109">
        <v>111.10588</v>
      </c>
      <c r="E2109">
        <v>3.7</v>
      </c>
      <c r="F2109">
        <v>-4.3</v>
      </c>
      <c r="G2109">
        <v>-2.2000000000000002</v>
      </c>
    </row>
    <row r="2110" spans="1:7" x14ac:dyDescent="0.25">
      <c r="A2110" s="1">
        <v>41821</v>
      </c>
      <c r="B2110" t="s">
        <v>53</v>
      </c>
      <c r="C2110" t="s">
        <v>1</v>
      </c>
      <c r="D2110">
        <v>124.99253</v>
      </c>
      <c r="E2110">
        <v>-0.1</v>
      </c>
      <c r="F2110">
        <v>2.2000000000000002</v>
      </c>
      <c r="G2110">
        <v>0.7</v>
      </c>
    </row>
    <row r="2111" spans="1:7" x14ac:dyDescent="0.25">
      <c r="A2111" s="1">
        <v>41821</v>
      </c>
      <c r="B2111" t="s">
        <v>53</v>
      </c>
      <c r="C2111" t="s">
        <v>2</v>
      </c>
      <c r="D2111">
        <v>95.476429999999993</v>
      </c>
      <c r="E2111">
        <v>-2.5</v>
      </c>
      <c r="F2111">
        <v>-8.5</v>
      </c>
      <c r="G2111">
        <v>-4.3</v>
      </c>
    </row>
    <row r="2112" spans="1:7" x14ac:dyDescent="0.25">
      <c r="A2112" s="1">
        <v>41821</v>
      </c>
      <c r="B2112" t="s">
        <v>54</v>
      </c>
      <c r="C2112" t="s">
        <v>1</v>
      </c>
      <c r="D2112">
        <v>89.326220000000006</v>
      </c>
      <c r="E2112">
        <v>0.3</v>
      </c>
      <c r="F2112">
        <v>-1.6</v>
      </c>
      <c r="G2112">
        <v>-1.6</v>
      </c>
    </row>
    <row r="2113" spans="1:7" x14ac:dyDescent="0.25">
      <c r="A2113" s="1">
        <v>41821</v>
      </c>
      <c r="B2113" t="s">
        <v>54</v>
      </c>
      <c r="C2113" t="s">
        <v>2</v>
      </c>
      <c r="D2113">
        <v>124.39474</v>
      </c>
      <c r="E2113">
        <v>-1</v>
      </c>
      <c r="F2113">
        <v>-0.9</v>
      </c>
      <c r="G2113">
        <v>-1.2</v>
      </c>
    </row>
    <row r="2114" spans="1:7" x14ac:dyDescent="0.25">
      <c r="A2114" s="1">
        <v>41821</v>
      </c>
      <c r="B2114" t="s">
        <v>55</v>
      </c>
      <c r="C2114" t="s">
        <v>1</v>
      </c>
      <c r="D2114">
        <v>119.82611</v>
      </c>
      <c r="E2114">
        <v>-3.6</v>
      </c>
      <c r="F2114">
        <v>-2.1</v>
      </c>
      <c r="G2114">
        <v>-0.1</v>
      </c>
    </row>
    <row r="2115" spans="1:7" x14ac:dyDescent="0.25">
      <c r="A2115" s="1">
        <v>41821</v>
      </c>
      <c r="B2115" t="s">
        <v>55</v>
      </c>
      <c r="C2115" t="s">
        <v>2</v>
      </c>
      <c r="D2115">
        <v>139.59298000000001</v>
      </c>
      <c r="E2115">
        <v>6.1</v>
      </c>
      <c r="F2115">
        <v>3.1</v>
      </c>
      <c r="G2115">
        <v>3.9</v>
      </c>
    </row>
    <row r="2116" spans="1:7" x14ac:dyDescent="0.25">
      <c r="A2116" s="1">
        <v>41821</v>
      </c>
      <c r="B2116" t="s">
        <v>56</v>
      </c>
      <c r="C2116" t="s">
        <v>1</v>
      </c>
      <c r="D2116">
        <v>107.94355</v>
      </c>
      <c r="E2116">
        <v>-9.1</v>
      </c>
      <c r="F2116">
        <v>-5.7</v>
      </c>
      <c r="G2116">
        <v>-3.4</v>
      </c>
    </row>
    <row r="2117" spans="1:7" x14ac:dyDescent="0.25">
      <c r="A2117" s="1">
        <v>41821</v>
      </c>
      <c r="B2117" t="s">
        <v>56</v>
      </c>
      <c r="C2117" t="s">
        <v>2</v>
      </c>
      <c r="D2117">
        <v>97.050899999999999</v>
      </c>
      <c r="E2117">
        <v>11.8</v>
      </c>
      <c r="F2117">
        <v>-10.1</v>
      </c>
      <c r="G2117">
        <v>-6.3</v>
      </c>
    </row>
    <row r="2118" spans="1:7" x14ac:dyDescent="0.25">
      <c r="A2118" s="1">
        <v>41852</v>
      </c>
      <c r="B2118" t="s">
        <v>50</v>
      </c>
      <c r="C2118" t="s">
        <v>1</v>
      </c>
      <c r="D2118">
        <v>123.92138</v>
      </c>
      <c r="E2118">
        <v>-5.0999999999999996</v>
      </c>
      <c r="F2118">
        <v>-2.9</v>
      </c>
      <c r="G2118">
        <v>-1.6</v>
      </c>
    </row>
    <row r="2119" spans="1:7" x14ac:dyDescent="0.25">
      <c r="A2119" s="1">
        <v>41852</v>
      </c>
      <c r="B2119" t="s">
        <v>50</v>
      </c>
      <c r="C2119" t="s">
        <v>2</v>
      </c>
      <c r="D2119">
        <v>188.24884</v>
      </c>
      <c r="E2119">
        <v>14</v>
      </c>
      <c r="F2119">
        <v>1.7</v>
      </c>
      <c r="G2119">
        <v>0.4</v>
      </c>
    </row>
    <row r="2120" spans="1:7" x14ac:dyDescent="0.25">
      <c r="A2120" s="1">
        <v>41852</v>
      </c>
      <c r="B2120" t="s">
        <v>51</v>
      </c>
      <c r="C2120" t="s">
        <v>1</v>
      </c>
      <c r="D2120">
        <v>128.45124000000001</v>
      </c>
      <c r="E2120">
        <v>8.8000000000000007</v>
      </c>
      <c r="F2120">
        <v>5.8</v>
      </c>
      <c r="G2120">
        <v>3.3</v>
      </c>
    </row>
    <row r="2121" spans="1:7" x14ac:dyDescent="0.25">
      <c r="A2121" s="1">
        <v>41852</v>
      </c>
      <c r="B2121" t="s">
        <v>51</v>
      </c>
      <c r="C2121" t="s">
        <v>2</v>
      </c>
      <c r="D2121">
        <v>372.99464999999998</v>
      </c>
      <c r="E2121">
        <v>25.4</v>
      </c>
      <c r="F2121">
        <v>6.2</v>
      </c>
      <c r="G2121">
        <v>2.2999999999999998</v>
      </c>
    </row>
    <row r="2122" spans="1:7" x14ac:dyDescent="0.25">
      <c r="A2122" s="1">
        <v>41852</v>
      </c>
      <c r="B2122" t="s">
        <v>52</v>
      </c>
      <c r="C2122" t="s">
        <v>1</v>
      </c>
      <c r="D2122">
        <v>123.3485</v>
      </c>
      <c r="E2122">
        <v>-6.7</v>
      </c>
      <c r="F2122">
        <v>-3.9</v>
      </c>
      <c r="G2122">
        <v>-2.2000000000000002</v>
      </c>
    </row>
    <row r="2123" spans="1:7" x14ac:dyDescent="0.25">
      <c r="A2123" s="1">
        <v>41852</v>
      </c>
      <c r="B2123" t="s">
        <v>52</v>
      </c>
      <c r="C2123" t="s">
        <v>2</v>
      </c>
      <c r="D2123">
        <v>112.895</v>
      </c>
      <c r="E2123">
        <v>1.6</v>
      </c>
      <c r="F2123">
        <v>-3.5</v>
      </c>
      <c r="G2123">
        <v>-1.9</v>
      </c>
    </row>
    <row r="2124" spans="1:7" x14ac:dyDescent="0.25">
      <c r="A2124" s="1">
        <v>41852</v>
      </c>
      <c r="B2124" t="s">
        <v>53</v>
      </c>
      <c r="C2124" t="s">
        <v>1</v>
      </c>
      <c r="D2124">
        <v>130.69918999999999</v>
      </c>
      <c r="E2124">
        <v>-3.3</v>
      </c>
      <c r="F2124">
        <v>1.3</v>
      </c>
      <c r="G2124">
        <v>0.4</v>
      </c>
    </row>
    <row r="2125" spans="1:7" x14ac:dyDescent="0.25">
      <c r="A2125" s="1">
        <v>41852</v>
      </c>
      <c r="B2125" t="s">
        <v>53</v>
      </c>
      <c r="C2125" t="s">
        <v>2</v>
      </c>
      <c r="D2125">
        <v>94.840620000000001</v>
      </c>
      <c r="E2125">
        <v>-6.3</v>
      </c>
      <c r="F2125">
        <v>-8.1999999999999993</v>
      </c>
      <c r="G2125">
        <v>-4.3</v>
      </c>
    </row>
    <row r="2126" spans="1:7" x14ac:dyDescent="0.25">
      <c r="A2126" s="1">
        <v>41852</v>
      </c>
      <c r="B2126" t="s">
        <v>54</v>
      </c>
      <c r="C2126" t="s">
        <v>1</v>
      </c>
      <c r="D2126">
        <v>88.847579999999994</v>
      </c>
      <c r="E2126">
        <v>-0.1</v>
      </c>
      <c r="F2126">
        <v>-1.4</v>
      </c>
      <c r="G2126">
        <v>-1.4</v>
      </c>
    </row>
    <row r="2127" spans="1:7" x14ac:dyDescent="0.25">
      <c r="A2127" s="1">
        <v>41852</v>
      </c>
      <c r="B2127" t="s">
        <v>54</v>
      </c>
      <c r="C2127" t="s">
        <v>2</v>
      </c>
      <c r="D2127">
        <v>124.1165</v>
      </c>
      <c r="E2127">
        <v>2.6</v>
      </c>
      <c r="F2127">
        <v>-0.4</v>
      </c>
      <c r="G2127">
        <v>-0.6</v>
      </c>
    </row>
    <row r="2128" spans="1:7" x14ac:dyDescent="0.25">
      <c r="A2128" s="1">
        <v>41852</v>
      </c>
      <c r="B2128" t="s">
        <v>55</v>
      </c>
      <c r="C2128" t="s">
        <v>1</v>
      </c>
      <c r="D2128">
        <v>122.55043000000001</v>
      </c>
      <c r="E2128">
        <v>-2.8</v>
      </c>
      <c r="F2128">
        <v>-2.2000000000000002</v>
      </c>
      <c r="G2128">
        <v>-0.4</v>
      </c>
    </row>
    <row r="2129" spans="1:7" x14ac:dyDescent="0.25">
      <c r="A2129" s="1">
        <v>41852</v>
      </c>
      <c r="B2129" t="s">
        <v>55</v>
      </c>
      <c r="C2129" t="s">
        <v>2</v>
      </c>
      <c r="D2129">
        <v>137.55197000000001</v>
      </c>
      <c r="E2129">
        <v>0</v>
      </c>
      <c r="F2129">
        <v>2.7</v>
      </c>
      <c r="G2129">
        <v>3.3</v>
      </c>
    </row>
    <row r="2130" spans="1:7" x14ac:dyDescent="0.25">
      <c r="A2130" s="1">
        <v>41852</v>
      </c>
      <c r="B2130" t="s">
        <v>56</v>
      </c>
      <c r="C2130" t="s">
        <v>1</v>
      </c>
      <c r="D2130">
        <v>107.65035</v>
      </c>
      <c r="E2130">
        <v>-11.2</v>
      </c>
      <c r="F2130">
        <v>-6.4</v>
      </c>
      <c r="G2130">
        <v>-4.4000000000000004</v>
      </c>
    </row>
    <row r="2131" spans="1:7" x14ac:dyDescent="0.25">
      <c r="A2131" s="1">
        <v>41852</v>
      </c>
      <c r="B2131" t="s">
        <v>56</v>
      </c>
      <c r="C2131" t="s">
        <v>2</v>
      </c>
      <c r="D2131">
        <v>104.70843000000001</v>
      </c>
      <c r="E2131">
        <v>9.3000000000000007</v>
      </c>
      <c r="F2131">
        <v>-7.7</v>
      </c>
      <c r="G2131">
        <v>-5.0999999999999996</v>
      </c>
    </row>
    <row r="2132" spans="1:7" x14ac:dyDescent="0.25">
      <c r="A2132" s="1">
        <v>41883</v>
      </c>
      <c r="B2132" t="s">
        <v>50</v>
      </c>
      <c r="C2132" t="s">
        <v>1</v>
      </c>
      <c r="D2132">
        <v>123.07107000000001</v>
      </c>
      <c r="E2132">
        <v>-1.6</v>
      </c>
      <c r="F2132">
        <v>-2.7</v>
      </c>
      <c r="G2132">
        <v>-2</v>
      </c>
    </row>
    <row r="2133" spans="1:7" x14ac:dyDescent="0.25">
      <c r="A2133" s="1">
        <v>41883</v>
      </c>
      <c r="B2133" t="s">
        <v>50</v>
      </c>
      <c r="C2133" t="s">
        <v>2</v>
      </c>
      <c r="D2133">
        <v>183.68097</v>
      </c>
      <c r="E2133">
        <v>17.600000000000001</v>
      </c>
      <c r="F2133">
        <v>3.4</v>
      </c>
      <c r="G2133">
        <v>2</v>
      </c>
    </row>
    <row r="2134" spans="1:7" x14ac:dyDescent="0.25">
      <c r="A2134" s="1">
        <v>41883</v>
      </c>
      <c r="B2134" t="s">
        <v>51</v>
      </c>
      <c r="C2134" t="s">
        <v>1</v>
      </c>
      <c r="D2134">
        <v>124.82071999999999</v>
      </c>
      <c r="E2134">
        <v>10.8</v>
      </c>
      <c r="F2134">
        <v>6.4</v>
      </c>
      <c r="G2134">
        <v>4.2</v>
      </c>
    </row>
    <row r="2135" spans="1:7" x14ac:dyDescent="0.25">
      <c r="A2135" s="1">
        <v>41883</v>
      </c>
      <c r="B2135" t="s">
        <v>51</v>
      </c>
      <c r="C2135" t="s">
        <v>2</v>
      </c>
      <c r="D2135">
        <v>354.77364</v>
      </c>
      <c r="E2135">
        <v>32.700000000000003</v>
      </c>
      <c r="F2135">
        <v>8.9</v>
      </c>
      <c r="G2135">
        <v>5.5</v>
      </c>
    </row>
    <row r="2136" spans="1:7" x14ac:dyDescent="0.25">
      <c r="A2136" s="1">
        <v>41883</v>
      </c>
      <c r="B2136" t="s">
        <v>52</v>
      </c>
      <c r="C2136" t="s">
        <v>1</v>
      </c>
      <c r="D2136">
        <v>122.84953</v>
      </c>
      <c r="E2136">
        <v>-3</v>
      </c>
      <c r="F2136">
        <v>-3.8</v>
      </c>
      <c r="G2136">
        <v>-2.8</v>
      </c>
    </row>
    <row r="2137" spans="1:7" x14ac:dyDescent="0.25">
      <c r="A2137" s="1">
        <v>41883</v>
      </c>
      <c r="B2137" t="s">
        <v>52</v>
      </c>
      <c r="C2137" t="s">
        <v>2</v>
      </c>
      <c r="D2137">
        <v>113.89594</v>
      </c>
      <c r="E2137">
        <v>2.8</v>
      </c>
      <c r="F2137">
        <v>-2.8</v>
      </c>
      <c r="G2137">
        <v>-2</v>
      </c>
    </row>
    <row r="2138" spans="1:7" x14ac:dyDescent="0.25">
      <c r="A2138" s="1">
        <v>41883</v>
      </c>
      <c r="B2138" t="s">
        <v>53</v>
      </c>
      <c r="C2138" t="s">
        <v>1</v>
      </c>
      <c r="D2138">
        <v>119.75042000000001</v>
      </c>
      <c r="E2138">
        <v>-5.5</v>
      </c>
      <c r="F2138">
        <v>0.4</v>
      </c>
      <c r="G2138">
        <v>-0.4</v>
      </c>
    </row>
    <row r="2139" spans="1:7" x14ac:dyDescent="0.25">
      <c r="A2139" s="1">
        <v>41883</v>
      </c>
      <c r="B2139" t="s">
        <v>53</v>
      </c>
      <c r="C2139" t="s">
        <v>2</v>
      </c>
      <c r="D2139">
        <v>97.780590000000004</v>
      </c>
      <c r="E2139">
        <v>-8.5</v>
      </c>
      <c r="F2139">
        <v>-8.1999999999999993</v>
      </c>
      <c r="G2139">
        <v>-5.8</v>
      </c>
    </row>
    <row r="2140" spans="1:7" x14ac:dyDescent="0.25">
      <c r="A2140" s="1">
        <v>41883</v>
      </c>
      <c r="B2140" t="s">
        <v>54</v>
      </c>
      <c r="C2140" t="s">
        <v>1</v>
      </c>
      <c r="D2140">
        <v>88.597989999999996</v>
      </c>
      <c r="E2140">
        <v>1</v>
      </c>
      <c r="F2140">
        <v>-1.2</v>
      </c>
      <c r="G2140">
        <v>-1.2</v>
      </c>
    </row>
    <row r="2141" spans="1:7" x14ac:dyDescent="0.25">
      <c r="A2141" s="1">
        <v>41883</v>
      </c>
      <c r="B2141" t="s">
        <v>54</v>
      </c>
      <c r="C2141" t="s">
        <v>2</v>
      </c>
      <c r="D2141">
        <v>114.55464000000001</v>
      </c>
      <c r="E2141">
        <v>-3.9</v>
      </c>
      <c r="F2141">
        <v>-0.8</v>
      </c>
      <c r="G2141">
        <v>-0.9</v>
      </c>
    </row>
    <row r="2142" spans="1:7" x14ac:dyDescent="0.25">
      <c r="A2142" s="1">
        <v>41883</v>
      </c>
      <c r="B2142" t="s">
        <v>55</v>
      </c>
      <c r="C2142" t="s">
        <v>1</v>
      </c>
      <c r="D2142">
        <v>121.16655</v>
      </c>
      <c r="E2142">
        <v>0.8</v>
      </c>
      <c r="F2142">
        <v>-1.9</v>
      </c>
      <c r="G2142">
        <v>-0.6</v>
      </c>
    </row>
    <row r="2143" spans="1:7" x14ac:dyDescent="0.25">
      <c r="A2143" s="1">
        <v>41883</v>
      </c>
      <c r="B2143" t="s">
        <v>55</v>
      </c>
      <c r="C2143" t="s">
        <v>2</v>
      </c>
      <c r="D2143">
        <v>133.86622</v>
      </c>
      <c r="E2143">
        <v>4.3</v>
      </c>
      <c r="F2143">
        <v>2.9</v>
      </c>
      <c r="G2143">
        <v>3.6</v>
      </c>
    </row>
    <row r="2144" spans="1:7" x14ac:dyDescent="0.25">
      <c r="A2144" s="1">
        <v>41883</v>
      </c>
      <c r="B2144" t="s">
        <v>56</v>
      </c>
      <c r="C2144" t="s">
        <v>1</v>
      </c>
      <c r="D2144">
        <v>109.47092000000001</v>
      </c>
      <c r="E2144">
        <v>-6.6</v>
      </c>
      <c r="F2144">
        <v>-6.4</v>
      </c>
      <c r="G2144">
        <v>-5</v>
      </c>
    </row>
    <row r="2145" spans="1:7" x14ac:dyDescent="0.25">
      <c r="A2145" s="1">
        <v>41883</v>
      </c>
      <c r="B2145" t="s">
        <v>56</v>
      </c>
      <c r="C2145" t="s">
        <v>2</v>
      </c>
      <c r="D2145">
        <v>114.06044</v>
      </c>
      <c r="E2145">
        <v>17.2</v>
      </c>
      <c r="F2145">
        <v>-4.8</v>
      </c>
      <c r="G2145">
        <v>-4.4000000000000004</v>
      </c>
    </row>
    <row r="2146" spans="1:7" x14ac:dyDescent="0.25">
      <c r="A2146" s="1">
        <v>41913</v>
      </c>
      <c r="B2146" t="s">
        <v>50</v>
      </c>
      <c r="C2146" t="s">
        <v>1</v>
      </c>
      <c r="D2146">
        <v>127.32526</v>
      </c>
      <c r="E2146">
        <v>-2.9</v>
      </c>
      <c r="F2146">
        <v>-2.7</v>
      </c>
      <c r="G2146">
        <v>-2.4</v>
      </c>
    </row>
    <row r="2147" spans="1:7" x14ac:dyDescent="0.25">
      <c r="A2147" s="1">
        <v>41913</v>
      </c>
      <c r="B2147" t="s">
        <v>50</v>
      </c>
      <c r="C2147" t="s">
        <v>2</v>
      </c>
      <c r="D2147">
        <v>190.21699000000001</v>
      </c>
      <c r="E2147">
        <v>11.7</v>
      </c>
      <c r="F2147">
        <v>4.3</v>
      </c>
      <c r="G2147">
        <v>3.8</v>
      </c>
    </row>
    <row r="2148" spans="1:7" x14ac:dyDescent="0.25">
      <c r="A2148" s="1">
        <v>41913</v>
      </c>
      <c r="B2148" t="s">
        <v>51</v>
      </c>
      <c r="C2148" t="s">
        <v>1</v>
      </c>
      <c r="D2148">
        <v>130.02775</v>
      </c>
      <c r="E2148">
        <v>7.9</v>
      </c>
      <c r="F2148">
        <v>6.5</v>
      </c>
      <c r="G2148">
        <v>5.3</v>
      </c>
    </row>
    <row r="2149" spans="1:7" x14ac:dyDescent="0.25">
      <c r="A2149" s="1">
        <v>41913</v>
      </c>
      <c r="B2149" t="s">
        <v>51</v>
      </c>
      <c r="C2149" t="s">
        <v>2</v>
      </c>
      <c r="D2149">
        <v>385.43594999999999</v>
      </c>
      <c r="E2149">
        <v>26.4</v>
      </c>
      <c r="F2149">
        <v>10.7</v>
      </c>
      <c r="G2149">
        <v>9.3000000000000007</v>
      </c>
    </row>
    <row r="2150" spans="1:7" x14ac:dyDescent="0.25">
      <c r="A2150" s="1">
        <v>41913</v>
      </c>
      <c r="B2150" t="s">
        <v>52</v>
      </c>
      <c r="C2150" t="s">
        <v>1</v>
      </c>
      <c r="D2150">
        <v>126.9833</v>
      </c>
      <c r="E2150">
        <v>-4.2</v>
      </c>
      <c r="F2150">
        <v>-3.8</v>
      </c>
      <c r="G2150">
        <v>-3.3</v>
      </c>
    </row>
    <row r="2151" spans="1:7" x14ac:dyDescent="0.25">
      <c r="A2151" s="1">
        <v>41913</v>
      </c>
      <c r="B2151" t="s">
        <v>52</v>
      </c>
      <c r="C2151" t="s">
        <v>2</v>
      </c>
      <c r="D2151">
        <v>110.59137</v>
      </c>
      <c r="E2151">
        <v>-4.0999999999999996</v>
      </c>
      <c r="F2151">
        <v>-2.9</v>
      </c>
      <c r="G2151">
        <v>-2.5</v>
      </c>
    </row>
    <row r="2152" spans="1:7" x14ac:dyDescent="0.25">
      <c r="A2152" s="1">
        <v>41913</v>
      </c>
      <c r="B2152" t="s">
        <v>53</v>
      </c>
      <c r="C2152" t="s">
        <v>1</v>
      </c>
      <c r="D2152">
        <v>126.23148</v>
      </c>
      <c r="E2152">
        <v>0.2</v>
      </c>
      <c r="F2152">
        <v>0.4</v>
      </c>
      <c r="G2152">
        <v>0.1</v>
      </c>
    </row>
    <row r="2153" spans="1:7" x14ac:dyDescent="0.25">
      <c r="A2153" s="1">
        <v>41913</v>
      </c>
      <c r="B2153" t="s">
        <v>53</v>
      </c>
      <c r="C2153" t="s">
        <v>2</v>
      </c>
      <c r="D2153">
        <v>89.978849999999994</v>
      </c>
      <c r="E2153">
        <v>-17</v>
      </c>
      <c r="F2153">
        <v>-9.1999999999999993</v>
      </c>
      <c r="G2153">
        <v>-7.5</v>
      </c>
    </row>
    <row r="2154" spans="1:7" x14ac:dyDescent="0.25">
      <c r="A2154" s="1">
        <v>41913</v>
      </c>
      <c r="B2154" t="s">
        <v>54</v>
      </c>
      <c r="C2154" t="s">
        <v>1</v>
      </c>
      <c r="D2154">
        <v>91.748829999999998</v>
      </c>
      <c r="E2154">
        <v>-3.2</v>
      </c>
      <c r="F2154">
        <v>-1.4</v>
      </c>
      <c r="G2154">
        <v>-1.6</v>
      </c>
    </row>
    <row r="2155" spans="1:7" x14ac:dyDescent="0.25">
      <c r="A2155" s="1">
        <v>41913</v>
      </c>
      <c r="B2155" t="s">
        <v>54</v>
      </c>
      <c r="C2155" t="s">
        <v>2</v>
      </c>
      <c r="D2155">
        <v>125.07096</v>
      </c>
      <c r="E2155">
        <v>3.5</v>
      </c>
      <c r="F2155">
        <v>-0.4</v>
      </c>
      <c r="G2155">
        <v>-0.5</v>
      </c>
    </row>
    <row r="2156" spans="1:7" x14ac:dyDescent="0.25">
      <c r="A2156" s="1">
        <v>41913</v>
      </c>
      <c r="B2156" t="s">
        <v>55</v>
      </c>
      <c r="C2156" t="s">
        <v>1</v>
      </c>
      <c r="D2156">
        <v>122.58832</v>
      </c>
      <c r="E2156">
        <v>-4.2</v>
      </c>
      <c r="F2156">
        <v>-2.1</v>
      </c>
      <c r="G2156">
        <v>-1.3</v>
      </c>
    </row>
    <row r="2157" spans="1:7" x14ac:dyDescent="0.25">
      <c r="A2157" s="1">
        <v>41913</v>
      </c>
      <c r="B2157" t="s">
        <v>55</v>
      </c>
      <c r="C2157" t="s">
        <v>2</v>
      </c>
      <c r="D2157">
        <v>127.40622999999999</v>
      </c>
      <c r="E2157">
        <v>-6.4</v>
      </c>
      <c r="F2157">
        <v>1.9</v>
      </c>
      <c r="G2157">
        <v>2.1</v>
      </c>
    </row>
    <row r="2158" spans="1:7" x14ac:dyDescent="0.25">
      <c r="A2158" s="1">
        <v>41913</v>
      </c>
      <c r="B2158" t="s">
        <v>56</v>
      </c>
      <c r="C2158" t="s">
        <v>1</v>
      </c>
      <c r="D2158">
        <v>113.40957</v>
      </c>
      <c r="E2158">
        <v>-8.3000000000000007</v>
      </c>
      <c r="F2158">
        <v>-6.6</v>
      </c>
      <c r="G2158">
        <v>-5.7</v>
      </c>
    </row>
    <row r="2159" spans="1:7" x14ac:dyDescent="0.25">
      <c r="A2159" s="1">
        <v>41913</v>
      </c>
      <c r="B2159" t="s">
        <v>56</v>
      </c>
      <c r="C2159" t="s">
        <v>2</v>
      </c>
      <c r="D2159">
        <v>107.47646</v>
      </c>
      <c r="E2159">
        <v>3.2</v>
      </c>
      <c r="F2159">
        <v>-3.9</v>
      </c>
      <c r="G2159">
        <v>-3.9</v>
      </c>
    </row>
    <row r="2160" spans="1:7" x14ac:dyDescent="0.25">
      <c r="A2160" s="1">
        <v>41944</v>
      </c>
      <c r="B2160" t="s">
        <v>50</v>
      </c>
      <c r="C2160" t="s">
        <v>1</v>
      </c>
      <c r="D2160">
        <v>116.2884</v>
      </c>
      <c r="E2160">
        <v>-6</v>
      </c>
      <c r="F2160">
        <v>-3</v>
      </c>
      <c r="G2160">
        <v>-3</v>
      </c>
    </row>
    <row r="2161" spans="1:7" x14ac:dyDescent="0.25">
      <c r="A2161" s="1">
        <v>41944</v>
      </c>
      <c r="B2161" t="s">
        <v>50</v>
      </c>
      <c r="C2161" t="s">
        <v>2</v>
      </c>
      <c r="D2161">
        <v>184.93668</v>
      </c>
      <c r="E2161">
        <v>11.8</v>
      </c>
      <c r="F2161">
        <v>5</v>
      </c>
      <c r="G2161">
        <v>4.3</v>
      </c>
    </row>
    <row r="2162" spans="1:7" x14ac:dyDescent="0.25">
      <c r="A2162" s="1">
        <v>41944</v>
      </c>
      <c r="B2162" t="s">
        <v>51</v>
      </c>
      <c r="C2162" t="s">
        <v>1</v>
      </c>
      <c r="D2162">
        <v>122.42012</v>
      </c>
      <c r="E2162">
        <v>5.4</v>
      </c>
      <c r="F2162">
        <v>6.4</v>
      </c>
      <c r="G2162">
        <v>5.5</v>
      </c>
    </row>
    <row r="2163" spans="1:7" x14ac:dyDescent="0.25">
      <c r="A2163" s="1">
        <v>41944</v>
      </c>
      <c r="B2163" t="s">
        <v>51</v>
      </c>
      <c r="C2163" t="s">
        <v>2</v>
      </c>
      <c r="D2163">
        <v>387.19074999999998</v>
      </c>
      <c r="E2163">
        <v>23.6</v>
      </c>
      <c r="F2163">
        <v>11.9</v>
      </c>
      <c r="G2163">
        <v>10.6</v>
      </c>
    </row>
    <row r="2164" spans="1:7" x14ac:dyDescent="0.25">
      <c r="A2164" s="1">
        <v>41944</v>
      </c>
      <c r="B2164" t="s">
        <v>52</v>
      </c>
      <c r="C2164" t="s">
        <v>1</v>
      </c>
      <c r="D2164">
        <v>115.51312</v>
      </c>
      <c r="E2164">
        <v>-7.3</v>
      </c>
      <c r="F2164">
        <v>-4.0999999999999996</v>
      </c>
      <c r="G2164">
        <v>-4</v>
      </c>
    </row>
    <row r="2165" spans="1:7" x14ac:dyDescent="0.25">
      <c r="A2165" s="1">
        <v>41944</v>
      </c>
      <c r="B2165" t="s">
        <v>52</v>
      </c>
      <c r="C2165" t="s">
        <v>2</v>
      </c>
      <c r="D2165">
        <v>102.44159000000001</v>
      </c>
      <c r="E2165">
        <v>-2.5</v>
      </c>
      <c r="F2165">
        <v>-2.9</v>
      </c>
      <c r="G2165">
        <v>-2.9</v>
      </c>
    </row>
    <row r="2166" spans="1:7" x14ac:dyDescent="0.25">
      <c r="A2166" s="1">
        <v>41944</v>
      </c>
      <c r="B2166" t="s">
        <v>53</v>
      </c>
      <c r="C2166" t="s">
        <v>1</v>
      </c>
      <c r="D2166">
        <v>103.58682</v>
      </c>
      <c r="E2166">
        <v>-9.6999999999999993</v>
      </c>
      <c r="F2166">
        <v>-0.6</v>
      </c>
      <c r="G2166">
        <v>-0.5</v>
      </c>
    </row>
    <row r="2167" spans="1:7" x14ac:dyDescent="0.25">
      <c r="A2167" s="1">
        <v>41944</v>
      </c>
      <c r="B2167" t="s">
        <v>53</v>
      </c>
      <c r="C2167" t="s">
        <v>2</v>
      </c>
      <c r="D2167">
        <v>77.298929999999999</v>
      </c>
      <c r="E2167">
        <v>-21.4</v>
      </c>
      <c r="F2167">
        <v>-10.4</v>
      </c>
      <c r="G2167">
        <v>-9.1</v>
      </c>
    </row>
    <row r="2168" spans="1:7" x14ac:dyDescent="0.25">
      <c r="A2168" s="1">
        <v>41944</v>
      </c>
      <c r="B2168" t="s">
        <v>54</v>
      </c>
      <c r="C2168" t="s">
        <v>1</v>
      </c>
      <c r="D2168">
        <v>89.472740000000002</v>
      </c>
      <c r="E2168">
        <v>0</v>
      </c>
      <c r="F2168">
        <v>-1.3</v>
      </c>
      <c r="G2168">
        <v>-1.4</v>
      </c>
    </row>
    <row r="2169" spans="1:7" x14ac:dyDescent="0.25">
      <c r="A2169" s="1">
        <v>41944</v>
      </c>
      <c r="B2169" t="s">
        <v>54</v>
      </c>
      <c r="C2169" t="s">
        <v>2</v>
      </c>
      <c r="D2169">
        <v>120.43987</v>
      </c>
      <c r="E2169">
        <v>1.6</v>
      </c>
      <c r="F2169">
        <v>-0.2</v>
      </c>
      <c r="G2169">
        <v>-0.4</v>
      </c>
    </row>
    <row r="2170" spans="1:7" x14ac:dyDescent="0.25">
      <c r="A2170" s="1">
        <v>41944</v>
      </c>
      <c r="B2170" t="s">
        <v>55</v>
      </c>
      <c r="C2170" t="s">
        <v>1</v>
      </c>
      <c r="D2170">
        <v>115.71527</v>
      </c>
      <c r="E2170">
        <v>-4.7</v>
      </c>
      <c r="F2170">
        <v>-2.4</v>
      </c>
      <c r="G2170">
        <v>-2.2000000000000002</v>
      </c>
    </row>
    <row r="2171" spans="1:7" x14ac:dyDescent="0.25">
      <c r="A2171" s="1">
        <v>41944</v>
      </c>
      <c r="B2171" t="s">
        <v>55</v>
      </c>
      <c r="C2171" t="s">
        <v>2</v>
      </c>
      <c r="D2171">
        <v>120.61575000000001</v>
      </c>
      <c r="E2171">
        <v>-1</v>
      </c>
      <c r="F2171">
        <v>1.6</v>
      </c>
      <c r="G2171">
        <v>1.2</v>
      </c>
    </row>
    <row r="2172" spans="1:7" x14ac:dyDescent="0.25">
      <c r="A2172" s="1">
        <v>41944</v>
      </c>
      <c r="B2172" t="s">
        <v>56</v>
      </c>
      <c r="C2172" t="s">
        <v>1</v>
      </c>
      <c r="D2172">
        <v>103.65142</v>
      </c>
      <c r="E2172">
        <v>-11.3</v>
      </c>
      <c r="F2172">
        <v>-7.1</v>
      </c>
      <c r="G2172">
        <v>-6.8</v>
      </c>
    </row>
    <row r="2173" spans="1:7" x14ac:dyDescent="0.25">
      <c r="A2173" s="1">
        <v>41944</v>
      </c>
      <c r="B2173" t="s">
        <v>56</v>
      </c>
      <c r="C2173" t="s">
        <v>2</v>
      </c>
      <c r="D2173">
        <v>99.931200000000004</v>
      </c>
      <c r="E2173">
        <v>9.8000000000000007</v>
      </c>
      <c r="F2173">
        <v>-2.7</v>
      </c>
      <c r="G2173">
        <v>-3.2</v>
      </c>
    </row>
    <row r="2174" spans="1:7" x14ac:dyDescent="0.25">
      <c r="A2174" s="1">
        <v>41974</v>
      </c>
      <c r="B2174" t="s">
        <v>50</v>
      </c>
      <c r="C2174" t="s">
        <v>1</v>
      </c>
      <c r="D2174">
        <v>102.21339999999999</v>
      </c>
      <c r="E2174">
        <v>-2.6</v>
      </c>
      <c r="F2174">
        <v>-3</v>
      </c>
      <c r="G2174">
        <v>-3</v>
      </c>
    </row>
    <row r="2175" spans="1:7" x14ac:dyDescent="0.25">
      <c r="A2175" s="1">
        <v>41974</v>
      </c>
      <c r="B2175" t="s">
        <v>50</v>
      </c>
      <c r="C2175" t="s">
        <v>2</v>
      </c>
      <c r="D2175">
        <v>175.83162999999999</v>
      </c>
      <c r="E2175">
        <v>12.8</v>
      </c>
      <c r="F2175">
        <v>5.6</v>
      </c>
      <c r="G2175">
        <v>5.6</v>
      </c>
    </row>
    <row r="2176" spans="1:7" x14ac:dyDescent="0.25">
      <c r="A2176" s="1">
        <v>41974</v>
      </c>
      <c r="B2176" t="s">
        <v>51</v>
      </c>
      <c r="C2176" t="s">
        <v>1</v>
      </c>
      <c r="D2176">
        <v>128.17597000000001</v>
      </c>
      <c r="E2176">
        <v>10.7</v>
      </c>
      <c r="F2176">
        <v>6.8</v>
      </c>
      <c r="G2176">
        <v>6.8</v>
      </c>
    </row>
    <row r="2177" spans="1:7" x14ac:dyDescent="0.25">
      <c r="A2177" s="1">
        <v>41974</v>
      </c>
      <c r="B2177" t="s">
        <v>51</v>
      </c>
      <c r="C2177" t="s">
        <v>2</v>
      </c>
      <c r="D2177">
        <v>386.52627000000001</v>
      </c>
      <c r="E2177">
        <v>32.5</v>
      </c>
      <c r="F2177">
        <v>13.6</v>
      </c>
      <c r="G2177">
        <v>13.6</v>
      </c>
    </row>
    <row r="2178" spans="1:7" x14ac:dyDescent="0.25">
      <c r="A2178" s="1">
        <v>41974</v>
      </c>
      <c r="B2178" t="s">
        <v>52</v>
      </c>
      <c r="C2178" t="s">
        <v>1</v>
      </c>
      <c r="D2178">
        <v>98.932180000000002</v>
      </c>
      <c r="E2178">
        <v>-4.5</v>
      </c>
      <c r="F2178">
        <v>-4.2</v>
      </c>
      <c r="G2178">
        <v>-4.2</v>
      </c>
    </row>
    <row r="2179" spans="1:7" x14ac:dyDescent="0.25">
      <c r="A2179" s="1">
        <v>41974</v>
      </c>
      <c r="B2179" t="s">
        <v>52</v>
      </c>
      <c r="C2179" t="s">
        <v>2</v>
      </c>
      <c r="D2179">
        <v>89.893810000000002</v>
      </c>
      <c r="E2179">
        <v>-10.5</v>
      </c>
      <c r="F2179">
        <v>-3.5</v>
      </c>
      <c r="G2179">
        <v>-3.5</v>
      </c>
    </row>
    <row r="2180" spans="1:7" x14ac:dyDescent="0.25">
      <c r="A2180" s="1">
        <v>41974</v>
      </c>
      <c r="B2180" t="s">
        <v>53</v>
      </c>
      <c r="C2180" t="s">
        <v>1</v>
      </c>
      <c r="D2180">
        <v>88.96163</v>
      </c>
      <c r="E2180">
        <v>-6.2</v>
      </c>
      <c r="F2180">
        <v>-1</v>
      </c>
      <c r="G2180">
        <v>-1</v>
      </c>
    </row>
    <row r="2181" spans="1:7" x14ac:dyDescent="0.25">
      <c r="A2181" s="1">
        <v>41974</v>
      </c>
      <c r="B2181" t="s">
        <v>53</v>
      </c>
      <c r="C2181" t="s">
        <v>2</v>
      </c>
      <c r="D2181">
        <v>73.638220000000004</v>
      </c>
      <c r="E2181">
        <v>-25.1</v>
      </c>
      <c r="F2181">
        <v>-11.7</v>
      </c>
      <c r="G2181">
        <v>-11.7</v>
      </c>
    </row>
    <row r="2182" spans="1:7" x14ac:dyDescent="0.25">
      <c r="A2182" s="1">
        <v>41974</v>
      </c>
      <c r="B2182" t="s">
        <v>54</v>
      </c>
      <c r="C2182" t="s">
        <v>1</v>
      </c>
      <c r="D2182">
        <v>87.404070000000004</v>
      </c>
      <c r="E2182">
        <v>1.4</v>
      </c>
      <c r="F2182">
        <v>-1</v>
      </c>
      <c r="G2182">
        <v>-1</v>
      </c>
    </row>
    <row r="2183" spans="1:7" x14ac:dyDescent="0.25">
      <c r="A2183" s="1">
        <v>41974</v>
      </c>
      <c r="B2183" t="s">
        <v>54</v>
      </c>
      <c r="C2183" t="s">
        <v>2</v>
      </c>
      <c r="D2183">
        <v>124.16952999999999</v>
      </c>
      <c r="E2183">
        <v>7.3</v>
      </c>
      <c r="F2183">
        <v>0.4</v>
      </c>
      <c r="G2183">
        <v>0.4</v>
      </c>
    </row>
    <row r="2184" spans="1:7" x14ac:dyDescent="0.25">
      <c r="A2184" s="1">
        <v>41974</v>
      </c>
      <c r="B2184" t="s">
        <v>55</v>
      </c>
      <c r="C2184" t="s">
        <v>1</v>
      </c>
      <c r="D2184">
        <v>104.93961</v>
      </c>
      <c r="E2184">
        <v>-4.4000000000000004</v>
      </c>
      <c r="F2184">
        <v>-2.5</v>
      </c>
      <c r="G2184">
        <v>-2.5</v>
      </c>
    </row>
    <row r="2185" spans="1:7" x14ac:dyDescent="0.25">
      <c r="A2185" s="1">
        <v>41974</v>
      </c>
      <c r="B2185" t="s">
        <v>55</v>
      </c>
      <c r="C2185" t="s">
        <v>2</v>
      </c>
      <c r="D2185">
        <v>84.339709999999997</v>
      </c>
      <c r="E2185">
        <v>-12.2</v>
      </c>
      <c r="F2185">
        <v>0.7</v>
      </c>
      <c r="G2185">
        <v>0.7</v>
      </c>
    </row>
    <row r="2186" spans="1:7" x14ac:dyDescent="0.25">
      <c r="A2186" s="1">
        <v>41974</v>
      </c>
      <c r="B2186" t="s">
        <v>56</v>
      </c>
      <c r="C2186" t="s">
        <v>1</v>
      </c>
      <c r="D2186">
        <v>88.711939999999998</v>
      </c>
      <c r="E2186">
        <v>-11.9</v>
      </c>
      <c r="F2186">
        <v>-7.4</v>
      </c>
      <c r="G2186">
        <v>-7.4</v>
      </c>
    </row>
    <row r="2187" spans="1:7" x14ac:dyDescent="0.25">
      <c r="A2187" s="1">
        <v>41974</v>
      </c>
      <c r="B2187" t="s">
        <v>56</v>
      </c>
      <c r="C2187" t="s">
        <v>2</v>
      </c>
      <c r="D2187">
        <v>84.569710000000001</v>
      </c>
      <c r="E2187">
        <v>-11.2</v>
      </c>
      <c r="F2187">
        <v>-3.4</v>
      </c>
      <c r="G2187">
        <v>-3.4</v>
      </c>
    </row>
    <row r="2188" spans="1:7" x14ac:dyDescent="0.25">
      <c r="A2188" s="1">
        <v>42005</v>
      </c>
      <c r="B2188" t="s">
        <v>50</v>
      </c>
      <c r="C2188" t="s">
        <v>1</v>
      </c>
      <c r="D2188">
        <v>102.66304</v>
      </c>
      <c r="E2188">
        <v>-4.9000000000000004</v>
      </c>
      <c r="F2188">
        <v>-4.9000000000000004</v>
      </c>
      <c r="G2188">
        <v>-3.2</v>
      </c>
    </row>
    <row r="2189" spans="1:7" x14ac:dyDescent="0.25">
      <c r="A2189" s="1">
        <v>42005</v>
      </c>
      <c r="B2189" t="s">
        <v>50</v>
      </c>
      <c r="C2189" t="s">
        <v>2</v>
      </c>
      <c r="D2189">
        <v>182.77144000000001</v>
      </c>
      <c r="E2189">
        <v>18.2</v>
      </c>
      <c r="F2189">
        <v>18.2</v>
      </c>
      <c r="G2189">
        <v>7.3</v>
      </c>
    </row>
    <row r="2190" spans="1:7" x14ac:dyDescent="0.25">
      <c r="A2190" s="1">
        <v>42005</v>
      </c>
      <c r="B2190" t="s">
        <v>51</v>
      </c>
      <c r="C2190" t="s">
        <v>1</v>
      </c>
      <c r="D2190">
        <v>124.45171999999999</v>
      </c>
      <c r="E2190">
        <v>11.6</v>
      </c>
      <c r="F2190">
        <v>11.6</v>
      </c>
      <c r="G2190">
        <v>7.6</v>
      </c>
    </row>
    <row r="2191" spans="1:7" x14ac:dyDescent="0.25">
      <c r="A2191" s="1">
        <v>42005</v>
      </c>
      <c r="B2191" t="s">
        <v>51</v>
      </c>
      <c r="C2191" t="s">
        <v>2</v>
      </c>
      <c r="D2191">
        <v>385.11464999999998</v>
      </c>
      <c r="E2191">
        <v>31.2</v>
      </c>
      <c r="F2191">
        <v>31.2</v>
      </c>
      <c r="G2191">
        <v>16.100000000000001</v>
      </c>
    </row>
    <row r="2192" spans="1:7" x14ac:dyDescent="0.25">
      <c r="A2192" s="1">
        <v>42005</v>
      </c>
      <c r="B2192" t="s">
        <v>52</v>
      </c>
      <c r="C2192" t="s">
        <v>1</v>
      </c>
      <c r="D2192">
        <v>99.909270000000006</v>
      </c>
      <c r="E2192">
        <v>-7</v>
      </c>
      <c r="F2192">
        <v>-7</v>
      </c>
      <c r="G2192">
        <v>-4.5</v>
      </c>
    </row>
    <row r="2193" spans="1:7" x14ac:dyDescent="0.25">
      <c r="A2193" s="1">
        <v>42005</v>
      </c>
      <c r="B2193" t="s">
        <v>52</v>
      </c>
      <c r="C2193" t="s">
        <v>2</v>
      </c>
      <c r="D2193">
        <v>100.23999000000001</v>
      </c>
      <c r="E2193">
        <v>2.2999999999999998</v>
      </c>
      <c r="F2193">
        <v>2.2999999999999998</v>
      </c>
      <c r="G2193">
        <v>-2.9</v>
      </c>
    </row>
    <row r="2194" spans="1:7" x14ac:dyDescent="0.25">
      <c r="A2194" s="1">
        <v>42005</v>
      </c>
      <c r="B2194" t="s">
        <v>53</v>
      </c>
      <c r="C2194" t="s">
        <v>1</v>
      </c>
      <c r="D2194">
        <v>86.073899999999995</v>
      </c>
      <c r="E2194">
        <v>-2.2999999999999998</v>
      </c>
      <c r="F2194">
        <v>-2.2999999999999998</v>
      </c>
      <c r="G2194">
        <v>-1.1000000000000001</v>
      </c>
    </row>
    <row r="2195" spans="1:7" x14ac:dyDescent="0.25">
      <c r="A2195" s="1">
        <v>42005</v>
      </c>
      <c r="B2195" t="s">
        <v>53</v>
      </c>
      <c r="C2195" t="s">
        <v>2</v>
      </c>
      <c r="D2195">
        <v>66.230289999999997</v>
      </c>
      <c r="E2195">
        <v>-26.3</v>
      </c>
      <c r="F2195">
        <v>-26.3</v>
      </c>
      <c r="G2195">
        <v>-13.1</v>
      </c>
    </row>
    <row r="2196" spans="1:7" x14ac:dyDescent="0.25">
      <c r="A2196" s="1">
        <v>42005</v>
      </c>
      <c r="B2196" t="s">
        <v>54</v>
      </c>
      <c r="C2196" t="s">
        <v>1</v>
      </c>
      <c r="D2196">
        <v>85.660510000000002</v>
      </c>
      <c r="E2196">
        <v>-1</v>
      </c>
      <c r="F2196">
        <v>-1</v>
      </c>
      <c r="G2196">
        <v>-0.9</v>
      </c>
    </row>
    <row r="2197" spans="1:7" x14ac:dyDescent="0.25">
      <c r="A2197" s="1">
        <v>42005</v>
      </c>
      <c r="B2197" t="s">
        <v>54</v>
      </c>
      <c r="C2197" t="s">
        <v>2</v>
      </c>
      <c r="D2197">
        <v>119.77795</v>
      </c>
      <c r="E2197">
        <v>-1.6</v>
      </c>
      <c r="F2197">
        <v>-1.6</v>
      </c>
      <c r="G2197">
        <v>-0.5</v>
      </c>
    </row>
    <row r="2198" spans="1:7" x14ac:dyDescent="0.25">
      <c r="A2198" s="1">
        <v>42005</v>
      </c>
      <c r="B2198" t="s">
        <v>55</v>
      </c>
      <c r="C2198" t="s">
        <v>1</v>
      </c>
      <c r="D2198">
        <v>107.63378</v>
      </c>
      <c r="E2198">
        <v>-4.7</v>
      </c>
      <c r="F2198">
        <v>-4.7</v>
      </c>
      <c r="G2198">
        <v>-3</v>
      </c>
    </row>
    <row r="2199" spans="1:7" x14ac:dyDescent="0.25">
      <c r="A2199" s="1">
        <v>42005</v>
      </c>
      <c r="B2199" t="s">
        <v>55</v>
      </c>
      <c r="C2199" t="s">
        <v>2</v>
      </c>
      <c r="D2199">
        <v>100.23241</v>
      </c>
      <c r="E2199">
        <v>-8.4</v>
      </c>
      <c r="F2199">
        <v>-8.4</v>
      </c>
      <c r="G2199">
        <v>-0.1</v>
      </c>
    </row>
    <row r="2200" spans="1:7" x14ac:dyDescent="0.25">
      <c r="A2200" s="1">
        <v>42005</v>
      </c>
      <c r="B2200" t="s">
        <v>56</v>
      </c>
      <c r="C2200" t="s">
        <v>1</v>
      </c>
      <c r="D2200">
        <v>103.15414</v>
      </c>
      <c r="E2200">
        <v>-3.4</v>
      </c>
      <c r="F2200">
        <v>-3.4</v>
      </c>
      <c r="G2200">
        <v>-7.4</v>
      </c>
    </row>
    <row r="2201" spans="1:7" x14ac:dyDescent="0.25">
      <c r="A2201" s="1">
        <v>42005</v>
      </c>
      <c r="B2201" t="s">
        <v>56</v>
      </c>
      <c r="C2201" t="s">
        <v>2</v>
      </c>
      <c r="D2201">
        <v>115.90433</v>
      </c>
      <c r="E2201">
        <v>41.7</v>
      </c>
      <c r="F2201">
        <v>41.7</v>
      </c>
      <c r="G2201">
        <v>1.2</v>
      </c>
    </row>
    <row r="2202" spans="1:7" x14ac:dyDescent="0.25">
      <c r="A2202" s="1">
        <v>42036</v>
      </c>
      <c r="B2202" t="s">
        <v>50</v>
      </c>
      <c r="C2202" t="s">
        <v>1</v>
      </c>
      <c r="D2202">
        <v>97.571250000000006</v>
      </c>
      <c r="E2202">
        <v>-9.3000000000000007</v>
      </c>
      <c r="F2202">
        <v>-7.1</v>
      </c>
      <c r="G2202">
        <v>-4.3</v>
      </c>
    </row>
    <row r="2203" spans="1:7" x14ac:dyDescent="0.25">
      <c r="A2203" s="1">
        <v>42036</v>
      </c>
      <c r="B2203" t="s">
        <v>50</v>
      </c>
      <c r="C2203" t="s">
        <v>2</v>
      </c>
      <c r="D2203">
        <v>173.14203000000001</v>
      </c>
      <c r="E2203">
        <v>25.7</v>
      </c>
      <c r="F2203">
        <v>21.7</v>
      </c>
      <c r="G2203">
        <v>10</v>
      </c>
    </row>
    <row r="2204" spans="1:7" x14ac:dyDescent="0.25">
      <c r="A2204" s="1">
        <v>42036</v>
      </c>
      <c r="B2204" t="s">
        <v>51</v>
      </c>
      <c r="C2204" t="s">
        <v>1</v>
      </c>
      <c r="D2204">
        <v>113.7199</v>
      </c>
      <c r="E2204">
        <v>13.1</v>
      </c>
      <c r="F2204">
        <v>12.3</v>
      </c>
      <c r="G2204">
        <v>8.4</v>
      </c>
    </row>
    <row r="2205" spans="1:7" x14ac:dyDescent="0.25">
      <c r="A2205" s="1">
        <v>42036</v>
      </c>
      <c r="B2205" t="s">
        <v>51</v>
      </c>
      <c r="C2205" t="s">
        <v>2</v>
      </c>
      <c r="D2205">
        <v>358.37351999999998</v>
      </c>
      <c r="E2205">
        <v>39.299999999999997</v>
      </c>
      <c r="F2205">
        <v>35</v>
      </c>
      <c r="G2205">
        <v>19.899999999999999</v>
      </c>
    </row>
    <row r="2206" spans="1:7" x14ac:dyDescent="0.25">
      <c r="A2206" s="1">
        <v>42036</v>
      </c>
      <c r="B2206" t="s">
        <v>52</v>
      </c>
      <c r="C2206" t="s">
        <v>1</v>
      </c>
      <c r="D2206">
        <v>95.53022</v>
      </c>
      <c r="E2206">
        <v>-11.9</v>
      </c>
      <c r="F2206">
        <v>-9.5</v>
      </c>
      <c r="G2206">
        <v>-5.8</v>
      </c>
    </row>
    <row r="2207" spans="1:7" x14ac:dyDescent="0.25">
      <c r="A2207" s="1">
        <v>42036</v>
      </c>
      <c r="B2207" t="s">
        <v>52</v>
      </c>
      <c r="C2207" t="s">
        <v>2</v>
      </c>
      <c r="D2207">
        <v>97.59008</v>
      </c>
      <c r="E2207">
        <v>9.6999999999999993</v>
      </c>
      <c r="F2207">
        <v>5.8</v>
      </c>
      <c r="G2207">
        <v>-1.4</v>
      </c>
    </row>
    <row r="2208" spans="1:7" x14ac:dyDescent="0.25">
      <c r="A2208" s="1">
        <v>42036</v>
      </c>
      <c r="B2208" t="s">
        <v>53</v>
      </c>
      <c r="C2208" t="s">
        <v>1</v>
      </c>
      <c r="D2208">
        <v>79.433099999999996</v>
      </c>
      <c r="E2208">
        <v>-3.1</v>
      </c>
      <c r="F2208">
        <v>-2.7</v>
      </c>
      <c r="G2208">
        <v>-1.4</v>
      </c>
    </row>
    <row r="2209" spans="1:7" x14ac:dyDescent="0.25">
      <c r="A2209" s="1">
        <v>42036</v>
      </c>
      <c r="B2209" t="s">
        <v>53</v>
      </c>
      <c r="C2209" t="s">
        <v>2</v>
      </c>
      <c r="D2209">
        <v>65.010750000000002</v>
      </c>
      <c r="E2209">
        <v>-20.2</v>
      </c>
      <c r="F2209">
        <v>-23.4</v>
      </c>
      <c r="G2209">
        <v>-14.5</v>
      </c>
    </row>
    <row r="2210" spans="1:7" x14ac:dyDescent="0.25">
      <c r="A2210" s="1">
        <v>42036</v>
      </c>
      <c r="B2210" t="s">
        <v>54</v>
      </c>
      <c r="C2210" t="s">
        <v>1</v>
      </c>
      <c r="D2210">
        <v>78.616690000000006</v>
      </c>
      <c r="E2210">
        <v>-1.4</v>
      </c>
      <c r="F2210">
        <v>-1.2</v>
      </c>
      <c r="G2210">
        <v>-1</v>
      </c>
    </row>
    <row r="2211" spans="1:7" x14ac:dyDescent="0.25">
      <c r="A2211" s="1">
        <v>42036</v>
      </c>
      <c r="B2211" t="s">
        <v>54</v>
      </c>
      <c r="C2211" t="s">
        <v>2</v>
      </c>
      <c r="D2211">
        <v>108.60863999999999</v>
      </c>
      <c r="E2211">
        <v>21.3</v>
      </c>
      <c r="F2211">
        <v>8.1</v>
      </c>
      <c r="G2211">
        <v>1.7</v>
      </c>
    </row>
    <row r="2212" spans="1:7" x14ac:dyDescent="0.25">
      <c r="A2212" s="1">
        <v>42036</v>
      </c>
      <c r="B2212" t="s">
        <v>55</v>
      </c>
      <c r="C2212" t="s">
        <v>1</v>
      </c>
      <c r="D2212">
        <v>101.09963999999999</v>
      </c>
      <c r="E2212">
        <v>-9.6</v>
      </c>
      <c r="F2212">
        <v>-7.2</v>
      </c>
      <c r="G2212">
        <v>-4</v>
      </c>
    </row>
    <row r="2213" spans="1:7" x14ac:dyDescent="0.25">
      <c r="A2213" s="1">
        <v>42036</v>
      </c>
      <c r="B2213" t="s">
        <v>55</v>
      </c>
      <c r="C2213" t="s">
        <v>2</v>
      </c>
      <c r="D2213">
        <v>107.27581000000001</v>
      </c>
      <c r="E2213">
        <v>-13.8</v>
      </c>
      <c r="F2213">
        <v>-11.3</v>
      </c>
      <c r="G2213">
        <v>-1.8</v>
      </c>
    </row>
    <row r="2214" spans="1:7" x14ac:dyDescent="0.25">
      <c r="A2214" s="1">
        <v>42036</v>
      </c>
      <c r="B2214" t="s">
        <v>56</v>
      </c>
      <c r="C2214" t="s">
        <v>1</v>
      </c>
      <c r="D2214">
        <v>101.5406</v>
      </c>
      <c r="E2214">
        <v>-5.6</v>
      </c>
      <c r="F2214">
        <v>-4.5</v>
      </c>
      <c r="G2214">
        <v>-7.9</v>
      </c>
    </row>
    <row r="2215" spans="1:7" x14ac:dyDescent="0.25">
      <c r="A2215" s="1">
        <v>42036</v>
      </c>
      <c r="B2215" t="s">
        <v>56</v>
      </c>
      <c r="C2215" t="s">
        <v>2</v>
      </c>
      <c r="D2215">
        <v>111.3913</v>
      </c>
      <c r="E2215">
        <v>55</v>
      </c>
      <c r="F2215">
        <v>47.9</v>
      </c>
      <c r="G2215">
        <v>7.4</v>
      </c>
    </row>
    <row r="2216" spans="1:7" x14ac:dyDescent="0.25">
      <c r="A2216" s="1">
        <v>42064</v>
      </c>
      <c r="B2216" t="s">
        <v>50</v>
      </c>
      <c r="C2216" t="s">
        <v>1</v>
      </c>
      <c r="D2216">
        <v>109.92777</v>
      </c>
      <c r="E2216">
        <v>-3</v>
      </c>
      <c r="F2216">
        <v>-5.7</v>
      </c>
      <c r="G2216">
        <v>-4.5</v>
      </c>
    </row>
    <row r="2217" spans="1:7" x14ac:dyDescent="0.25">
      <c r="A2217" s="1">
        <v>42064</v>
      </c>
      <c r="B2217" t="s">
        <v>50</v>
      </c>
      <c r="C2217" t="s">
        <v>2</v>
      </c>
      <c r="D2217">
        <v>182.48397</v>
      </c>
      <c r="E2217">
        <v>19</v>
      </c>
      <c r="F2217">
        <v>20.8</v>
      </c>
      <c r="G2217">
        <v>11.8</v>
      </c>
    </row>
    <row r="2218" spans="1:7" x14ac:dyDescent="0.25">
      <c r="A2218" s="1">
        <v>42064</v>
      </c>
      <c r="B2218" t="s">
        <v>51</v>
      </c>
      <c r="C2218" t="s">
        <v>1</v>
      </c>
      <c r="D2218">
        <v>124.76846999999999</v>
      </c>
      <c r="E2218">
        <v>10.4</v>
      </c>
      <c r="F2218">
        <v>11.6</v>
      </c>
      <c r="G2218">
        <v>8.6</v>
      </c>
    </row>
    <row r="2219" spans="1:7" x14ac:dyDescent="0.25">
      <c r="A2219" s="1">
        <v>42064</v>
      </c>
      <c r="B2219" t="s">
        <v>51</v>
      </c>
      <c r="C2219" t="s">
        <v>2</v>
      </c>
      <c r="D2219">
        <v>375.03994</v>
      </c>
      <c r="E2219">
        <v>30.2</v>
      </c>
      <c r="F2219">
        <v>33.299999999999997</v>
      </c>
      <c r="G2219">
        <v>22.4</v>
      </c>
    </row>
    <row r="2220" spans="1:7" x14ac:dyDescent="0.25">
      <c r="A2220" s="1">
        <v>42064</v>
      </c>
      <c r="B2220" t="s">
        <v>52</v>
      </c>
      <c r="C2220" t="s">
        <v>1</v>
      </c>
      <c r="D2220">
        <v>108.05198</v>
      </c>
      <c r="E2220">
        <v>-4.7</v>
      </c>
      <c r="F2220">
        <v>-7.8</v>
      </c>
      <c r="G2220">
        <v>-6</v>
      </c>
    </row>
    <row r="2221" spans="1:7" x14ac:dyDescent="0.25">
      <c r="A2221" s="1">
        <v>42064</v>
      </c>
      <c r="B2221" t="s">
        <v>52</v>
      </c>
      <c r="C2221" t="s">
        <v>2</v>
      </c>
      <c r="D2221">
        <v>103.94453</v>
      </c>
      <c r="E2221">
        <v>5.7</v>
      </c>
      <c r="F2221">
        <v>5.8</v>
      </c>
      <c r="G2221">
        <v>-0.4</v>
      </c>
    </row>
    <row r="2222" spans="1:7" x14ac:dyDescent="0.25">
      <c r="A2222" s="1">
        <v>42064</v>
      </c>
      <c r="B2222" t="s">
        <v>53</v>
      </c>
      <c r="C2222" t="s">
        <v>1</v>
      </c>
      <c r="D2222">
        <v>88.448390000000003</v>
      </c>
      <c r="E2222">
        <v>1</v>
      </c>
      <c r="F2222">
        <v>-1.4</v>
      </c>
      <c r="G2222">
        <v>-1.7</v>
      </c>
    </row>
    <row r="2223" spans="1:7" x14ac:dyDescent="0.25">
      <c r="A2223" s="1">
        <v>42064</v>
      </c>
      <c r="B2223" t="s">
        <v>53</v>
      </c>
      <c r="C2223" t="s">
        <v>2</v>
      </c>
      <c r="D2223">
        <v>81.058189999999996</v>
      </c>
      <c r="E2223">
        <v>9.3000000000000007</v>
      </c>
      <c r="F2223">
        <v>-13.5</v>
      </c>
      <c r="G2223">
        <v>-12.7</v>
      </c>
    </row>
    <row r="2224" spans="1:7" x14ac:dyDescent="0.25">
      <c r="A2224" s="1">
        <v>42064</v>
      </c>
      <c r="B2224" t="s">
        <v>54</v>
      </c>
      <c r="C2224" t="s">
        <v>1</v>
      </c>
      <c r="D2224">
        <v>86.512119999999996</v>
      </c>
      <c r="E2224">
        <v>-1.1000000000000001</v>
      </c>
      <c r="F2224">
        <v>-1.1000000000000001</v>
      </c>
      <c r="G2224">
        <v>-1</v>
      </c>
    </row>
    <row r="2225" spans="1:7" x14ac:dyDescent="0.25">
      <c r="A2225" s="1">
        <v>42064</v>
      </c>
      <c r="B2225" t="s">
        <v>54</v>
      </c>
      <c r="C2225" t="s">
        <v>2</v>
      </c>
      <c r="D2225">
        <v>103.11960999999999</v>
      </c>
      <c r="E2225">
        <v>-15.3</v>
      </c>
      <c r="F2225">
        <v>-0.4</v>
      </c>
      <c r="G2225">
        <v>0.3</v>
      </c>
    </row>
    <row r="2226" spans="1:7" x14ac:dyDescent="0.25">
      <c r="A2226" s="1">
        <v>42064</v>
      </c>
      <c r="B2226" t="s">
        <v>55</v>
      </c>
      <c r="C2226" t="s">
        <v>1</v>
      </c>
      <c r="D2226">
        <v>114.81063</v>
      </c>
      <c r="E2226">
        <v>-2.4</v>
      </c>
      <c r="F2226">
        <v>-5.5</v>
      </c>
      <c r="G2226">
        <v>-4.0999999999999996</v>
      </c>
    </row>
    <row r="2227" spans="1:7" x14ac:dyDescent="0.25">
      <c r="A2227" s="1">
        <v>42064</v>
      </c>
      <c r="B2227" t="s">
        <v>55</v>
      </c>
      <c r="C2227" t="s">
        <v>2</v>
      </c>
      <c r="D2227">
        <v>125.28876</v>
      </c>
      <c r="E2227">
        <v>-4.9000000000000004</v>
      </c>
      <c r="F2227">
        <v>-9</v>
      </c>
      <c r="G2227">
        <v>-2.8</v>
      </c>
    </row>
    <row r="2228" spans="1:7" x14ac:dyDescent="0.25">
      <c r="A2228" s="1">
        <v>42064</v>
      </c>
      <c r="B2228" t="s">
        <v>56</v>
      </c>
      <c r="C2228" t="s">
        <v>1</v>
      </c>
      <c r="D2228">
        <v>109.39702</v>
      </c>
      <c r="E2228">
        <v>-9.1999999999999993</v>
      </c>
      <c r="F2228">
        <v>-6.2</v>
      </c>
      <c r="G2228">
        <v>-8.9</v>
      </c>
    </row>
    <row r="2229" spans="1:7" x14ac:dyDescent="0.25">
      <c r="A2229" s="1">
        <v>42064</v>
      </c>
      <c r="B2229" t="s">
        <v>56</v>
      </c>
      <c r="C2229" t="s">
        <v>2</v>
      </c>
      <c r="D2229">
        <v>109.87215</v>
      </c>
      <c r="E2229">
        <v>34.4</v>
      </c>
      <c r="F2229">
        <v>43.2</v>
      </c>
      <c r="G2229">
        <v>11.6</v>
      </c>
    </row>
    <row r="2230" spans="1:7" x14ac:dyDescent="0.25">
      <c r="A2230" s="1">
        <v>42095</v>
      </c>
      <c r="B2230" t="s">
        <v>50</v>
      </c>
      <c r="C2230" t="s">
        <v>1</v>
      </c>
      <c r="D2230">
        <v>103.51269000000001</v>
      </c>
      <c r="E2230">
        <v>-7.5</v>
      </c>
      <c r="F2230">
        <v>-6.1</v>
      </c>
      <c r="G2230">
        <v>-4.5999999999999996</v>
      </c>
    </row>
    <row r="2231" spans="1:7" x14ac:dyDescent="0.25">
      <c r="A2231" s="1">
        <v>42095</v>
      </c>
      <c r="B2231" t="s">
        <v>50</v>
      </c>
      <c r="C2231" t="s">
        <v>2</v>
      </c>
      <c r="D2231">
        <v>179.39381</v>
      </c>
      <c r="E2231">
        <v>14</v>
      </c>
      <c r="F2231">
        <v>19</v>
      </c>
      <c r="G2231">
        <v>13.2</v>
      </c>
    </row>
    <row r="2232" spans="1:7" x14ac:dyDescent="0.25">
      <c r="A2232" s="1">
        <v>42095</v>
      </c>
      <c r="B2232" t="s">
        <v>51</v>
      </c>
      <c r="C2232" t="s">
        <v>1</v>
      </c>
      <c r="D2232">
        <v>124.04402</v>
      </c>
      <c r="E2232">
        <v>11.6</v>
      </c>
      <c r="F2232">
        <v>11.6</v>
      </c>
      <c r="G2232">
        <v>9</v>
      </c>
    </row>
    <row r="2233" spans="1:7" x14ac:dyDescent="0.25">
      <c r="A2233" s="1">
        <v>42095</v>
      </c>
      <c r="B2233" t="s">
        <v>51</v>
      </c>
      <c r="C2233" t="s">
        <v>2</v>
      </c>
      <c r="D2233">
        <v>367.25923</v>
      </c>
      <c r="E2233">
        <v>22.4</v>
      </c>
      <c r="F2233">
        <v>30.5</v>
      </c>
      <c r="G2233">
        <v>24.4</v>
      </c>
    </row>
    <row r="2234" spans="1:7" x14ac:dyDescent="0.25">
      <c r="A2234" s="1">
        <v>42095</v>
      </c>
      <c r="B2234" t="s">
        <v>52</v>
      </c>
      <c r="C2234" t="s">
        <v>1</v>
      </c>
      <c r="D2234">
        <v>100.91781</v>
      </c>
      <c r="E2234">
        <v>-9.9</v>
      </c>
      <c r="F2234">
        <v>-8.4</v>
      </c>
      <c r="G2234">
        <v>-6.2</v>
      </c>
    </row>
    <row r="2235" spans="1:7" x14ac:dyDescent="0.25">
      <c r="A2235" s="1">
        <v>42095</v>
      </c>
      <c r="B2235" t="s">
        <v>52</v>
      </c>
      <c r="C2235" t="s">
        <v>2</v>
      </c>
      <c r="D2235">
        <v>102.76754</v>
      </c>
      <c r="E2235">
        <v>3.7</v>
      </c>
      <c r="F2235">
        <v>5.2</v>
      </c>
      <c r="G2235">
        <v>0.2</v>
      </c>
    </row>
    <row r="2236" spans="1:7" x14ac:dyDescent="0.25">
      <c r="A2236" s="1">
        <v>42095</v>
      </c>
      <c r="B2236" t="s">
        <v>53</v>
      </c>
      <c r="C2236" t="s">
        <v>1</v>
      </c>
      <c r="D2236">
        <v>91.290850000000006</v>
      </c>
      <c r="E2236">
        <v>-0.8</v>
      </c>
      <c r="F2236">
        <v>-1.3</v>
      </c>
      <c r="G2236">
        <v>-1.5</v>
      </c>
    </row>
    <row r="2237" spans="1:7" x14ac:dyDescent="0.25">
      <c r="A2237" s="1">
        <v>42095</v>
      </c>
      <c r="B2237" t="s">
        <v>53</v>
      </c>
      <c r="C2237" t="s">
        <v>2</v>
      </c>
      <c r="D2237">
        <v>71.77552</v>
      </c>
      <c r="E2237">
        <v>-6.1</v>
      </c>
      <c r="F2237">
        <v>-11.8</v>
      </c>
      <c r="G2237">
        <v>-12.6</v>
      </c>
    </row>
    <row r="2238" spans="1:7" x14ac:dyDescent="0.25">
      <c r="A2238" s="1">
        <v>42095</v>
      </c>
      <c r="B2238" t="s">
        <v>54</v>
      </c>
      <c r="C2238" t="s">
        <v>1</v>
      </c>
      <c r="D2238">
        <v>81.703850000000003</v>
      </c>
      <c r="E2238">
        <v>-4.0999999999999996</v>
      </c>
      <c r="F2238">
        <v>-1.9</v>
      </c>
      <c r="G2238">
        <v>-1.1000000000000001</v>
      </c>
    </row>
    <row r="2239" spans="1:7" x14ac:dyDescent="0.25">
      <c r="A2239" s="1">
        <v>42095</v>
      </c>
      <c r="B2239" t="s">
        <v>54</v>
      </c>
      <c r="C2239" t="s">
        <v>2</v>
      </c>
      <c r="D2239">
        <v>119.57359</v>
      </c>
      <c r="E2239">
        <v>0.8</v>
      </c>
      <c r="F2239">
        <v>-0.1</v>
      </c>
      <c r="G2239">
        <v>0.5</v>
      </c>
    </row>
    <row r="2240" spans="1:7" x14ac:dyDescent="0.25">
      <c r="A2240" s="1">
        <v>42095</v>
      </c>
      <c r="B2240" t="s">
        <v>55</v>
      </c>
      <c r="C2240" t="s">
        <v>1</v>
      </c>
      <c r="D2240">
        <v>107.38131</v>
      </c>
      <c r="E2240">
        <v>-4.4000000000000004</v>
      </c>
      <c r="F2240">
        <v>-5.2</v>
      </c>
      <c r="G2240">
        <v>-3.9</v>
      </c>
    </row>
    <row r="2241" spans="1:7" x14ac:dyDescent="0.25">
      <c r="A2241" s="1">
        <v>42095</v>
      </c>
      <c r="B2241" t="s">
        <v>55</v>
      </c>
      <c r="C2241" t="s">
        <v>2</v>
      </c>
      <c r="D2241">
        <v>126.02963</v>
      </c>
      <c r="E2241">
        <v>0.3</v>
      </c>
      <c r="F2241">
        <v>-6.6</v>
      </c>
      <c r="G2241">
        <v>-2.9</v>
      </c>
    </row>
    <row r="2242" spans="1:7" x14ac:dyDescent="0.25">
      <c r="A2242" s="1">
        <v>42095</v>
      </c>
      <c r="B2242" t="s">
        <v>56</v>
      </c>
      <c r="C2242" t="s">
        <v>1</v>
      </c>
      <c r="D2242">
        <v>102.56492</v>
      </c>
      <c r="E2242">
        <v>-9.4</v>
      </c>
      <c r="F2242">
        <v>-7</v>
      </c>
      <c r="G2242">
        <v>-9.1</v>
      </c>
    </row>
    <row r="2243" spans="1:7" x14ac:dyDescent="0.25">
      <c r="A2243" s="1">
        <v>42095</v>
      </c>
      <c r="B2243" t="s">
        <v>56</v>
      </c>
      <c r="C2243" t="s">
        <v>2</v>
      </c>
      <c r="D2243">
        <v>102.65503</v>
      </c>
      <c r="E2243">
        <v>16.5</v>
      </c>
      <c r="F2243">
        <v>35.9</v>
      </c>
      <c r="G2243">
        <v>13.6</v>
      </c>
    </row>
    <row r="2244" spans="1:7" x14ac:dyDescent="0.25">
      <c r="A2244" s="1">
        <v>42125</v>
      </c>
      <c r="B2244" t="s">
        <v>50</v>
      </c>
      <c r="C2244" t="s">
        <v>1</v>
      </c>
      <c r="D2244">
        <v>108.44441999999999</v>
      </c>
      <c r="E2244">
        <v>-8.5</v>
      </c>
      <c r="F2244">
        <v>-6.6</v>
      </c>
      <c r="G2244">
        <v>-5.0999999999999996</v>
      </c>
    </row>
    <row r="2245" spans="1:7" x14ac:dyDescent="0.25">
      <c r="A2245" s="1">
        <v>42125</v>
      </c>
      <c r="B2245" t="s">
        <v>50</v>
      </c>
      <c r="C2245" t="s">
        <v>2</v>
      </c>
      <c r="D2245">
        <v>183.99717999999999</v>
      </c>
      <c r="E2245">
        <v>14.2</v>
      </c>
      <c r="F2245">
        <v>18</v>
      </c>
      <c r="G2245">
        <v>14.3</v>
      </c>
    </row>
    <row r="2246" spans="1:7" x14ac:dyDescent="0.25">
      <c r="A2246" s="1">
        <v>42125</v>
      </c>
      <c r="B2246" t="s">
        <v>51</v>
      </c>
      <c r="C2246" t="s">
        <v>1</v>
      </c>
      <c r="D2246">
        <v>128.08446000000001</v>
      </c>
      <c r="E2246">
        <v>7.6</v>
      </c>
      <c r="F2246">
        <v>10.8</v>
      </c>
      <c r="G2246">
        <v>9</v>
      </c>
    </row>
    <row r="2247" spans="1:7" x14ac:dyDescent="0.25">
      <c r="A2247" s="1">
        <v>42125</v>
      </c>
      <c r="B2247" t="s">
        <v>51</v>
      </c>
      <c r="C2247" t="s">
        <v>2</v>
      </c>
      <c r="D2247">
        <v>378.89046000000002</v>
      </c>
      <c r="E2247">
        <v>16.3</v>
      </c>
      <c r="F2247">
        <v>27.3</v>
      </c>
      <c r="G2247">
        <v>25.2</v>
      </c>
    </row>
    <row r="2248" spans="1:7" x14ac:dyDescent="0.25">
      <c r="A2248" s="1">
        <v>42125</v>
      </c>
      <c r="B2248" t="s">
        <v>52</v>
      </c>
      <c r="C2248" t="s">
        <v>1</v>
      </c>
      <c r="D2248">
        <v>105.96214999999999</v>
      </c>
      <c r="E2248">
        <v>-10.6</v>
      </c>
      <c r="F2248">
        <v>-8.8000000000000007</v>
      </c>
      <c r="G2248">
        <v>-6.8</v>
      </c>
    </row>
    <row r="2249" spans="1:7" x14ac:dyDescent="0.25">
      <c r="A2249" s="1">
        <v>42125</v>
      </c>
      <c r="B2249" t="s">
        <v>52</v>
      </c>
      <c r="C2249" t="s">
        <v>2</v>
      </c>
      <c r="D2249">
        <v>104.50440999999999</v>
      </c>
      <c r="E2249">
        <v>11.3</v>
      </c>
      <c r="F2249">
        <v>6.4</v>
      </c>
      <c r="G2249">
        <v>1.6</v>
      </c>
    </row>
    <row r="2250" spans="1:7" x14ac:dyDescent="0.25">
      <c r="A2250" s="1">
        <v>42125</v>
      </c>
      <c r="B2250" t="s">
        <v>53</v>
      </c>
      <c r="C2250" t="s">
        <v>1</v>
      </c>
      <c r="D2250">
        <v>104.93185</v>
      </c>
      <c r="E2250">
        <v>-9.1</v>
      </c>
      <c r="F2250">
        <v>-3.2</v>
      </c>
      <c r="G2250">
        <v>-2.6</v>
      </c>
    </row>
    <row r="2251" spans="1:7" x14ac:dyDescent="0.25">
      <c r="A2251" s="1">
        <v>42125</v>
      </c>
      <c r="B2251" t="s">
        <v>53</v>
      </c>
      <c r="C2251" t="s">
        <v>2</v>
      </c>
      <c r="D2251">
        <v>65.760670000000005</v>
      </c>
      <c r="E2251">
        <v>-11.8</v>
      </c>
      <c r="F2251">
        <v>-11.8</v>
      </c>
      <c r="G2251">
        <v>-13</v>
      </c>
    </row>
    <row r="2252" spans="1:7" x14ac:dyDescent="0.25">
      <c r="A2252" s="1">
        <v>42125</v>
      </c>
      <c r="B2252" t="s">
        <v>54</v>
      </c>
      <c r="C2252" t="s">
        <v>1</v>
      </c>
      <c r="D2252">
        <v>85.074160000000006</v>
      </c>
      <c r="E2252">
        <v>-1.2</v>
      </c>
      <c r="F2252">
        <v>-1.8</v>
      </c>
      <c r="G2252">
        <v>-1.1000000000000001</v>
      </c>
    </row>
    <row r="2253" spans="1:7" x14ac:dyDescent="0.25">
      <c r="A2253" s="1">
        <v>42125</v>
      </c>
      <c r="B2253" t="s">
        <v>54</v>
      </c>
      <c r="C2253" t="s">
        <v>2</v>
      </c>
      <c r="D2253">
        <v>121.64576</v>
      </c>
      <c r="E2253">
        <v>21.8</v>
      </c>
      <c r="F2253">
        <v>3.9</v>
      </c>
      <c r="G2253">
        <v>2.2999999999999998</v>
      </c>
    </row>
    <row r="2254" spans="1:7" x14ac:dyDescent="0.25">
      <c r="A2254" s="1">
        <v>42125</v>
      </c>
      <c r="B2254" t="s">
        <v>55</v>
      </c>
      <c r="C2254" t="s">
        <v>1</v>
      </c>
      <c r="D2254">
        <v>112.96917999999999</v>
      </c>
      <c r="E2254">
        <v>-6.3</v>
      </c>
      <c r="F2254">
        <v>-5.5</v>
      </c>
      <c r="G2254">
        <v>-4.3</v>
      </c>
    </row>
    <row r="2255" spans="1:7" x14ac:dyDescent="0.25">
      <c r="A2255" s="1">
        <v>42125</v>
      </c>
      <c r="B2255" t="s">
        <v>55</v>
      </c>
      <c r="C2255" t="s">
        <v>2</v>
      </c>
      <c r="D2255">
        <v>131.70828</v>
      </c>
      <c r="E2255">
        <v>-0.8</v>
      </c>
      <c r="F2255">
        <v>-5.4</v>
      </c>
      <c r="G2255">
        <v>-3.1</v>
      </c>
    </row>
    <row r="2256" spans="1:7" x14ac:dyDescent="0.25">
      <c r="A2256" s="1">
        <v>42125</v>
      </c>
      <c r="B2256" t="s">
        <v>56</v>
      </c>
      <c r="C2256" t="s">
        <v>1</v>
      </c>
      <c r="D2256">
        <v>103.01563</v>
      </c>
      <c r="E2256">
        <v>-7.4</v>
      </c>
      <c r="F2256">
        <v>-7.1</v>
      </c>
      <c r="G2256">
        <v>-8.9</v>
      </c>
    </row>
    <row r="2257" spans="1:7" x14ac:dyDescent="0.25">
      <c r="A2257" s="1">
        <v>42125</v>
      </c>
      <c r="B2257" t="s">
        <v>56</v>
      </c>
      <c r="C2257" t="s">
        <v>2</v>
      </c>
      <c r="D2257">
        <v>108.1208</v>
      </c>
      <c r="E2257">
        <v>33.4</v>
      </c>
      <c r="F2257">
        <v>35.4</v>
      </c>
      <c r="G2257">
        <v>17.899999999999999</v>
      </c>
    </row>
    <row r="2258" spans="1:7" x14ac:dyDescent="0.25">
      <c r="A2258" s="1">
        <v>42156</v>
      </c>
      <c r="B2258" t="s">
        <v>50</v>
      </c>
      <c r="C2258" t="s">
        <v>1</v>
      </c>
      <c r="D2258">
        <v>107.78466</v>
      </c>
      <c r="E2258">
        <v>-2.6</v>
      </c>
      <c r="F2258">
        <v>-6</v>
      </c>
      <c r="G2258">
        <v>-4.7</v>
      </c>
    </row>
    <row r="2259" spans="1:7" x14ac:dyDescent="0.25">
      <c r="A2259" s="1">
        <v>42156</v>
      </c>
      <c r="B2259" t="s">
        <v>50</v>
      </c>
      <c r="C2259" t="s">
        <v>2</v>
      </c>
      <c r="D2259">
        <v>184.99433999999999</v>
      </c>
      <c r="E2259">
        <v>13.3</v>
      </c>
      <c r="F2259">
        <v>17.2</v>
      </c>
      <c r="G2259">
        <v>15.1</v>
      </c>
    </row>
    <row r="2260" spans="1:7" x14ac:dyDescent="0.25">
      <c r="A2260" s="1">
        <v>42156</v>
      </c>
      <c r="B2260" t="s">
        <v>51</v>
      </c>
      <c r="C2260" t="s">
        <v>1</v>
      </c>
      <c r="D2260">
        <v>127.16843</v>
      </c>
      <c r="E2260">
        <v>8.6</v>
      </c>
      <c r="F2260">
        <v>10.4</v>
      </c>
      <c r="G2260">
        <v>9.4</v>
      </c>
    </row>
    <row r="2261" spans="1:7" x14ac:dyDescent="0.25">
      <c r="A2261" s="1">
        <v>42156</v>
      </c>
      <c r="B2261" t="s">
        <v>51</v>
      </c>
      <c r="C2261" t="s">
        <v>2</v>
      </c>
      <c r="D2261">
        <v>377.45103</v>
      </c>
      <c r="E2261">
        <v>17</v>
      </c>
      <c r="F2261">
        <v>25.4</v>
      </c>
      <c r="G2261">
        <v>25.8</v>
      </c>
    </row>
    <row r="2262" spans="1:7" x14ac:dyDescent="0.25">
      <c r="A2262" s="1">
        <v>42156</v>
      </c>
      <c r="B2262" t="s">
        <v>52</v>
      </c>
      <c r="C2262" t="s">
        <v>1</v>
      </c>
      <c r="D2262">
        <v>105.33477000000001</v>
      </c>
      <c r="E2262">
        <v>-4.0999999999999996</v>
      </c>
      <c r="F2262">
        <v>-8</v>
      </c>
      <c r="G2262">
        <v>-6.5</v>
      </c>
    </row>
    <row r="2263" spans="1:7" x14ac:dyDescent="0.25">
      <c r="A2263" s="1">
        <v>42156</v>
      </c>
      <c r="B2263" t="s">
        <v>52</v>
      </c>
      <c r="C2263" t="s">
        <v>2</v>
      </c>
      <c r="D2263">
        <v>106.4954</v>
      </c>
      <c r="E2263">
        <v>8.3000000000000007</v>
      </c>
      <c r="F2263">
        <v>6.7</v>
      </c>
      <c r="G2263">
        <v>2.4</v>
      </c>
    </row>
    <row r="2264" spans="1:7" x14ac:dyDescent="0.25">
      <c r="A2264" s="1">
        <v>42156</v>
      </c>
      <c r="B2264" t="s">
        <v>53</v>
      </c>
      <c r="C2264" t="s">
        <v>1</v>
      </c>
      <c r="D2264">
        <v>115.13921999999999</v>
      </c>
      <c r="E2264">
        <v>-0.2</v>
      </c>
      <c r="F2264">
        <v>-2.6</v>
      </c>
      <c r="G2264">
        <v>-3.3</v>
      </c>
    </row>
    <row r="2265" spans="1:7" x14ac:dyDescent="0.25">
      <c r="A2265" s="1">
        <v>42156</v>
      </c>
      <c r="B2265" t="s">
        <v>53</v>
      </c>
      <c r="C2265" t="s">
        <v>2</v>
      </c>
      <c r="D2265">
        <v>75.543710000000004</v>
      </c>
      <c r="E2265">
        <v>2.6</v>
      </c>
      <c r="F2265">
        <v>-9.5</v>
      </c>
      <c r="G2265">
        <v>-11.7</v>
      </c>
    </row>
    <row r="2266" spans="1:7" x14ac:dyDescent="0.25">
      <c r="A2266" s="1">
        <v>42156</v>
      </c>
      <c r="B2266" t="s">
        <v>54</v>
      </c>
      <c r="C2266" t="s">
        <v>1</v>
      </c>
      <c r="D2266">
        <v>87.326530000000005</v>
      </c>
      <c r="E2266">
        <v>4</v>
      </c>
      <c r="F2266">
        <v>-0.8</v>
      </c>
      <c r="G2266">
        <v>-0.5</v>
      </c>
    </row>
    <row r="2267" spans="1:7" x14ac:dyDescent="0.25">
      <c r="A2267" s="1">
        <v>42156</v>
      </c>
      <c r="B2267" t="s">
        <v>54</v>
      </c>
      <c r="C2267" t="s">
        <v>2</v>
      </c>
      <c r="D2267">
        <v>119.07550999999999</v>
      </c>
      <c r="E2267">
        <v>-0.3</v>
      </c>
      <c r="F2267">
        <v>3.1</v>
      </c>
      <c r="G2267">
        <v>2.4</v>
      </c>
    </row>
    <row r="2268" spans="1:7" x14ac:dyDescent="0.25">
      <c r="A2268" s="1">
        <v>42156</v>
      </c>
      <c r="B2268" t="s">
        <v>55</v>
      </c>
      <c r="C2268" t="s">
        <v>1</v>
      </c>
      <c r="D2268">
        <v>108.63567999999999</v>
      </c>
      <c r="E2268">
        <v>-1.6</v>
      </c>
      <c r="F2268">
        <v>-4.8</v>
      </c>
      <c r="G2268">
        <v>-4</v>
      </c>
    </row>
    <row r="2269" spans="1:7" x14ac:dyDescent="0.25">
      <c r="A2269" s="1">
        <v>42156</v>
      </c>
      <c r="B2269" t="s">
        <v>55</v>
      </c>
      <c r="C2269" t="s">
        <v>2</v>
      </c>
      <c r="D2269">
        <v>127.65929</v>
      </c>
      <c r="E2269">
        <v>3</v>
      </c>
      <c r="F2269">
        <v>-4</v>
      </c>
      <c r="G2269">
        <v>-2.5</v>
      </c>
    </row>
    <row r="2270" spans="1:7" x14ac:dyDescent="0.25">
      <c r="A2270" s="1">
        <v>42156</v>
      </c>
      <c r="B2270" t="s">
        <v>56</v>
      </c>
      <c r="C2270" t="s">
        <v>1</v>
      </c>
      <c r="D2270">
        <v>97.409620000000004</v>
      </c>
      <c r="E2270">
        <v>-6.8</v>
      </c>
      <c r="F2270">
        <v>-7.1</v>
      </c>
      <c r="G2270">
        <v>-8.4</v>
      </c>
    </row>
    <row r="2271" spans="1:7" x14ac:dyDescent="0.25">
      <c r="A2271" s="1">
        <v>42156</v>
      </c>
      <c r="B2271" t="s">
        <v>56</v>
      </c>
      <c r="C2271" t="s">
        <v>2</v>
      </c>
      <c r="D2271">
        <v>110.48468</v>
      </c>
      <c r="E2271">
        <v>24.6</v>
      </c>
      <c r="F2271">
        <v>33.5</v>
      </c>
      <c r="G2271">
        <v>19.100000000000001</v>
      </c>
    </row>
    <row r="2272" spans="1:7" x14ac:dyDescent="0.25">
      <c r="A2272" s="1">
        <v>42186</v>
      </c>
      <c r="B2272" t="s">
        <v>50</v>
      </c>
      <c r="C2272" t="s">
        <v>1</v>
      </c>
      <c r="D2272">
        <v>111.24612</v>
      </c>
      <c r="E2272">
        <v>-8.6</v>
      </c>
      <c r="F2272">
        <v>-6.4</v>
      </c>
      <c r="G2272">
        <v>-5.2</v>
      </c>
    </row>
    <row r="2273" spans="1:7" x14ac:dyDescent="0.25">
      <c r="A2273" s="1">
        <v>42186</v>
      </c>
      <c r="B2273" t="s">
        <v>50</v>
      </c>
      <c r="C2273" t="s">
        <v>2</v>
      </c>
      <c r="D2273">
        <v>186.34567000000001</v>
      </c>
      <c r="E2273">
        <v>3.4</v>
      </c>
      <c r="F2273">
        <v>14.9</v>
      </c>
      <c r="G2273">
        <v>14.4</v>
      </c>
    </row>
    <row r="2274" spans="1:7" x14ac:dyDescent="0.25">
      <c r="A2274" s="1">
        <v>42186</v>
      </c>
      <c r="B2274" t="s">
        <v>51</v>
      </c>
      <c r="C2274" t="s">
        <v>1</v>
      </c>
      <c r="D2274">
        <v>128.96010000000001</v>
      </c>
      <c r="E2274">
        <v>3.7</v>
      </c>
      <c r="F2274">
        <v>9.3000000000000007</v>
      </c>
      <c r="G2274">
        <v>9.1</v>
      </c>
    </row>
    <row r="2275" spans="1:7" x14ac:dyDescent="0.25">
      <c r="A2275" s="1">
        <v>42186</v>
      </c>
      <c r="B2275" t="s">
        <v>51</v>
      </c>
      <c r="C2275" t="s">
        <v>2</v>
      </c>
      <c r="D2275">
        <v>366.84715</v>
      </c>
      <c r="E2275">
        <v>5</v>
      </c>
      <c r="F2275">
        <v>22.1</v>
      </c>
      <c r="G2275">
        <v>24.5</v>
      </c>
    </row>
    <row r="2276" spans="1:7" x14ac:dyDescent="0.25">
      <c r="A2276" s="1">
        <v>42186</v>
      </c>
      <c r="B2276" t="s">
        <v>52</v>
      </c>
      <c r="C2276" t="s">
        <v>1</v>
      </c>
      <c r="D2276">
        <v>109.00724</v>
      </c>
      <c r="E2276">
        <v>-10.199999999999999</v>
      </c>
      <c r="F2276">
        <v>-8.4</v>
      </c>
      <c r="G2276">
        <v>-7</v>
      </c>
    </row>
    <row r="2277" spans="1:7" x14ac:dyDescent="0.25">
      <c r="A2277" s="1">
        <v>42186</v>
      </c>
      <c r="B2277" t="s">
        <v>52</v>
      </c>
      <c r="C2277" t="s">
        <v>2</v>
      </c>
      <c r="D2277">
        <v>112.723</v>
      </c>
      <c r="E2277">
        <v>1.5</v>
      </c>
      <c r="F2277">
        <v>5.9</v>
      </c>
      <c r="G2277">
        <v>2.2000000000000002</v>
      </c>
    </row>
    <row r="2278" spans="1:7" x14ac:dyDescent="0.25">
      <c r="A2278" s="1">
        <v>42186</v>
      </c>
      <c r="B2278" t="s">
        <v>53</v>
      </c>
      <c r="C2278" t="s">
        <v>1</v>
      </c>
      <c r="D2278">
        <v>117.23748000000001</v>
      </c>
      <c r="E2278">
        <v>-6.2</v>
      </c>
      <c r="F2278">
        <v>-3.2</v>
      </c>
      <c r="G2278">
        <v>-3.9</v>
      </c>
    </row>
    <row r="2279" spans="1:7" x14ac:dyDescent="0.25">
      <c r="A2279" s="1">
        <v>42186</v>
      </c>
      <c r="B2279" t="s">
        <v>53</v>
      </c>
      <c r="C2279" t="s">
        <v>2</v>
      </c>
      <c r="D2279">
        <v>89.302139999999994</v>
      </c>
      <c r="E2279">
        <v>-6.5</v>
      </c>
      <c r="F2279">
        <v>-9</v>
      </c>
      <c r="G2279">
        <v>-12.1</v>
      </c>
    </row>
    <row r="2280" spans="1:7" x14ac:dyDescent="0.25">
      <c r="A2280" s="1">
        <v>42186</v>
      </c>
      <c r="B2280" t="s">
        <v>54</v>
      </c>
      <c r="C2280" t="s">
        <v>1</v>
      </c>
      <c r="D2280">
        <v>91.239580000000004</v>
      </c>
      <c r="E2280">
        <v>2.1</v>
      </c>
      <c r="F2280">
        <v>-0.4</v>
      </c>
      <c r="G2280">
        <v>-0.3</v>
      </c>
    </row>
    <row r="2281" spans="1:7" x14ac:dyDescent="0.25">
      <c r="A2281" s="1">
        <v>42186</v>
      </c>
      <c r="B2281" t="s">
        <v>54</v>
      </c>
      <c r="C2281" t="s">
        <v>2</v>
      </c>
      <c r="D2281">
        <v>120.64363</v>
      </c>
      <c r="E2281">
        <v>-3</v>
      </c>
      <c r="F2281">
        <v>2.2000000000000002</v>
      </c>
      <c r="G2281">
        <v>2.2000000000000002</v>
      </c>
    </row>
    <row r="2282" spans="1:7" x14ac:dyDescent="0.25">
      <c r="A2282" s="1">
        <v>42186</v>
      </c>
      <c r="B2282" t="s">
        <v>55</v>
      </c>
      <c r="C2282" t="s">
        <v>1</v>
      </c>
      <c r="D2282">
        <v>112.83765</v>
      </c>
      <c r="E2282">
        <v>-5.8</v>
      </c>
      <c r="F2282">
        <v>-5</v>
      </c>
      <c r="G2282">
        <v>-4.2</v>
      </c>
    </row>
    <row r="2283" spans="1:7" x14ac:dyDescent="0.25">
      <c r="A2283" s="1">
        <v>42186</v>
      </c>
      <c r="B2283" t="s">
        <v>55</v>
      </c>
      <c r="C2283" t="s">
        <v>2</v>
      </c>
      <c r="D2283">
        <v>139.44508999999999</v>
      </c>
      <c r="E2283">
        <v>-0.1</v>
      </c>
      <c r="F2283">
        <v>-3.4</v>
      </c>
      <c r="G2283">
        <v>-3.1</v>
      </c>
    </row>
    <row r="2284" spans="1:7" x14ac:dyDescent="0.25">
      <c r="A2284" s="1">
        <v>42186</v>
      </c>
      <c r="B2284" t="s">
        <v>56</v>
      </c>
      <c r="C2284" t="s">
        <v>1</v>
      </c>
      <c r="D2284">
        <v>100.18904999999999</v>
      </c>
      <c r="E2284">
        <v>-7.2</v>
      </c>
      <c r="F2284">
        <v>-7.1</v>
      </c>
      <c r="G2284">
        <v>-8.1999999999999993</v>
      </c>
    </row>
    <row r="2285" spans="1:7" x14ac:dyDescent="0.25">
      <c r="A2285" s="1">
        <v>42186</v>
      </c>
      <c r="B2285" t="s">
        <v>56</v>
      </c>
      <c r="C2285" t="s">
        <v>2</v>
      </c>
      <c r="D2285">
        <v>109.87050000000001</v>
      </c>
      <c r="E2285">
        <v>13.2</v>
      </c>
      <c r="F2285">
        <v>30.1</v>
      </c>
      <c r="G2285">
        <v>19.100000000000001</v>
      </c>
    </row>
    <row r="2286" spans="1:7" x14ac:dyDescent="0.25">
      <c r="A2286" s="1">
        <v>42217</v>
      </c>
      <c r="B2286" t="s">
        <v>50</v>
      </c>
      <c r="C2286" t="s">
        <v>1</v>
      </c>
      <c r="D2286">
        <v>113.73341000000001</v>
      </c>
      <c r="E2286">
        <v>-8.1999999999999993</v>
      </c>
      <c r="F2286">
        <v>-6.6</v>
      </c>
      <c r="G2286">
        <v>-5.5</v>
      </c>
    </row>
    <row r="2287" spans="1:7" x14ac:dyDescent="0.25">
      <c r="A2287" s="1">
        <v>42217</v>
      </c>
      <c r="B2287" t="s">
        <v>50</v>
      </c>
      <c r="C2287" t="s">
        <v>2</v>
      </c>
      <c r="D2287">
        <v>189.84399999999999</v>
      </c>
      <c r="E2287">
        <v>0.8</v>
      </c>
      <c r="F2287">
        <v>12.9</v>
      </c>
      <c r="G2287">
        <v>13.1</v>
      </c>
    </row>
    <row r="2288" spans="1:7" x14ac:dyDescent="0.25">
      <c r="A2288" s="1">
        <v>42217</v>
      </c>
      <c r="B2288" t="s">
        <v>51</v>
      </c>
      <c r="C2288" t="s">
        <v>1</v>
      </c>
      <c r="D2288">
        <v>133.23688999999999</v>
      </c>
      <c r="E2288">
        <v>3.7</v>
      </c>
      <c r="F2288">
        <v>8.6</v>
      </c>
      <c r="G2288">
        <v>8.6</v>
      </c>
    </row>
    <row r="2289" spans="1:7" x14ac:dyDescent="0.25">
      <c r="A2289" s="1">
        <v>42217</v>
      </c>
      <c r="B2289" t="s">
        <v>51</v>
      </c>
      <c r="C2289" t="s">
        <v>2</v>
      </c>
      <c r="D2289">
        <v>408.39501999999999</v>
      </c>
      <c r="E2289">
        <v>9.5</v>
      </c>
      <c r="F2289">
        <v>20.2</v>
      </c>
      <c r="G2289">
        <v>22.9</v>
      </c>
    </row>
    <row r="2290" spans="1:7" x14ac:dyDescent="0.25">
      <c r="A2290" s="1">
        <v>42217</v>
      </c>
      <c r="B2290" t="s">
        <v>52</v>
      </c>
      <c r="C2290" t="s">
        <v>1</v>
      </c>
      <c r="D2290">
        <v>111.26837999999999</v>
      </c>
      <c r="E2290">
        <v>-9.8000000000000007</v>
      </c>
      <c r="F2290">
        <v>-8.6</v>
      </c>
      <c r="G2290">
        <v>-7.2</v>
      </c>
    </row>
    <row r="2291" spans="1:7" x14ac:dyDescent="0.25">
      <c r="A2291" s="1">
        <v>42217</v>
      </c>
      <c r="B2291" t="s">
        <v>52</v>
      </c>
      <c r="C2291" t="s">
        <v>2</v>
      </c>
      <c r="D2291">
        <v>100.70174</v>
      </c>
      <c r="E2291">
        <v>-10.8</v>
      </c>
      <c r="F2291">
        <v>3.5</v>
      </c>
      <c r="G2291">
        <v>1.1000000000000001</v>
      </c>
    </row>
    <row r="2292" spans="1:7" x14ac:dyDescent="0.25">
      <c r="A2292" s="1">
        <v>42217</v>
      </c>
      <c r="B2292" t="s">
        <v>53</v>
      </c>
      <c r="C2292" t="s">
        <v>1</v>
      </c>
      <c r="D2292">
        <v>128.57077000000001</v>
      </c>
      <c r="E2292">
        <v>-1.6</v>
      </c>
      <c r="F2292">
        <v>-3</v>
      </c>
      <c r="G2292">
        <v>-3.7</v>
      </c>
    </row>
    <row r="2293" spans="1:7" x14ac:dyDescent="0.25">
      <c r="A2293" s="1">
        <v>42217</v>
      </c>
      <c r="B2293" t="s">
        <v>53</v>
      </c>
      <c r="C2293" t="s">
        <v>2</v>
      </c>
      <c r="D2293">
        <v>85.245769999999993</v>
      </c>
      <c r="E2293">
        <v>-10.1</v>
      </c>
      <c r="F2293">
        <v>-9.1999999999999993</v>
      </c>
      <c r="G2293">
        <v>-12.5</v>
      </c>
    </row>
    <row r="2294" spans="1:7" x14ac:dyDescent="0.25">
      <c r="A2294" s="1">
        <v>42217</v>
      </c>
      <c r="B2294" t="s">
        <v>54</v>
      </c>
      <c r="C2294" t="s">
        <v>1</v>
      </c>
      <c r="D2294">
        <v>90.451229999999995</v>
      </c>
      <c r="E2294">
        <v>1.8</v>
      </c>
      <c r="F2294">
        <v>-0.1</v>
      </c>
      <c r="G2294">
        <v>-0.1</v>
      </c>
    </row>
    <row r="2295" spans="1:7" x14ac:dyDescent="0.25">
      <c r="A2295" s="1">
        <v>42217</v>
      </c>
      <c r="B2295" t="s">
        <v>54</v>
      </c>
      <c r="C2295" t="s">
        <v>2</v>
      </c>
      <c r="D2295">
        <v>98.544529999999995</v>
      </c>
      <c r="E2295">
        <v>-20.6</v>
      </c>
      <c r="F2295">
        <v>-0.9</v>
      </c>
      <c r="G2295">
        <v>0.1</v>
      </c>
    </row>
    <row r="2296" spans="1:7" x14ac:dyDescent="0.25">
      <c r="A2296" s="1">
        <v>42217</v>
      </c>
      <c r="B2296" t="s">
        <v>55</v>
      </c>
      <c r="C2296" t="s">
        <v>1</v>
      </c>
      <c r="D2296">
        <v>112.33333</v>
      </c>
      <c r="E2296">
        <v>-8.3000000000000007</v>
      </c>
      <c r="F2296">
        <v>-5.4</v>
      </c>
      <c r="G2296">
        <v>-4.7</v>
      </c>
    </row>
    <row r="2297" spans="1:7" x14ac:dyDescent="0.25">
      <c r="A2297" s="1">
        <v>42217</v>
      </c>
      <c r="B2297" t="s">
        <v>55</v>
      </c>
      <c r="C2297" t="s">
        <v>2</v>
      </c>
      <c r="D2297">
        <v>130.27414999999999</v>
      </c>
      <c r="E2297">
        <v>-5.3</v>
      </c>
      <c r="F2297">
        <v>-3.6</v>
      </c>
      <c r="G2297">
        <v>-3.5</v>
      </c>
    </row>
    <row r="2298" spans="1:7" x14ac:dyDescent="0.25">
      <c r="A2298" s="1">
        <v>42217</v>
      </c>
      <c r="B2298" t="s">
        <v>56</v>
      </c>
      <c r="C2298" t="s">
        <v>1</v>
      </c>
      <c r="D2298">
        <v>100.2787</v>
      </c>
      <c r="E2298">
        <v>-6.8</v>
      </c>
      <c r="F2298">
        <v>-7</v>
      </c>
      <c r="G2298">
        <v>-7.9</v>
      </c>
    </row>
    <row r="2299" spans="1:7" x14ac:dyDescent="0.25">
      <c r="A2299" s="1">
        <v>42217</v>
      </c>
      <c r="B2299" t="s">
        <v>56</v>
      </c>
      <c r="C2299" t="s">
        <v>2</v>
      </c>
      <c r="D2299">
        <v>95.957549999999998</v>
      </c>
      <c r="E2299">
        <v>-8.4</v>
      </c>
      <c r="F2299">
        <v>24.3</v>
      </c>
      <c r="G2299">
        <v>17.3</v>
      </c>
    </row>
    <row r="2300" spans="1:7" x14ac:dyDescent="0.25">
      <c r="A2300" s="1">
        <v>42248</v>
      </c>
      <c r="B2300" t="s">
        <v>50</v>
      </c>
      <c r="C2300" t="s">
        <v>1</v>
      </c>
      <c r="D2300">
        <v>109.91113</v>
      </c>
      <c r="E2300">
        <v>-10.7</v>
      </c>
      <c r="F2300">
        <v>-7.1</v>
      </c>
      <c r="G2300">
        <v>-6.3</v>
      </c>
    </row>
    <row r="2301" spans="1:7" x14ac:dyDescent="0.25">
      <c r="A2301" s="1">
        <v>42248</v>
      </c>
      <c r="B2301" t="s">
        <v>50</v>
      </c>
      <c r="C2301" t="s">
        <v>2</v>
      </c>
      <c r="D2301">
        <v>183.88038</v>
      </c>
      <c r="E2301">
        <v>0.1</v>
      </c>
      <c r="F2301">
        <v>11.3</v>
      </c>
      <c r="G2301">
        <v>11.5</v>
      </c>
    </row>
    <row r="2302" spans="1:7" x14ac:dyDescent="0.25">
      <c r="A2302" s="1">
        <v>42248</v>
      </c>
      <c r="B2302" t="s">
        <v>51</v>
      </c>
      <c r="C2302" t="s">
        <v>1</v>
      </c>
      <c r="D2302">
        <v>128.31229999999999</v>
      </c>
      <c r="E2302">
        <v>2.8</v>
      </c>
      <c r="F2302">
        <v>7.9</v>
      </c>
      <c r="G2302">
        <v>7.9</v>
      </c>
    </row>
    <row r="2303" spans="1:7" x14ac:dyDescent="0.25">
      <c r="A2303" s="1">
        <v>42248</v>
      </c>
      <c r="B2303" t="s">
        <v>51</v>
      </c>
      <c r="C2303" t="s">
        <v>2</v>
      </c>
      <c r="D2303">
        <v>382.91422999999998</v>
      </c>
      <c r="E2303">
        <v>7.9</v>
      </c>
      <c r="F2303">
        <v>18.7</v>
      </c>
      <c r="G2303">
        <v>20.8</v>
      </c>
    </row>
    <row r="2304" spans="1:7" x14ac:dyDescent="0.25">
      <c r="A2304" s="1">
        <v>42248</v>
      </c>
      <c r="B2304" t="s">
        <v>52</v>
      </c>
      <c r="C2304" t="s">
        <v>1</v>
      </c>
      <c r="D2304">
        <v>107.58540000000001</v>
      </c>
      <c r="E2304">
        <v>-12.4</v>
      </c>
      <c r="F2304">
        <v>-9</v>
      </c>
      <c r="G2304">
        <v>-8.1</v>
      </c>
    </row>
    <row r="2305" spans="1:7" x14ac:dyDescent="0.25">
      <c r="A2305" s="1">
        <v>42248</v>
      </c>
      <c r="B2305" t="s">
        <v>52</v>
      </c>
      <c r="C2305" t="s">
        <v>2</v>
      </c>
      <c r="D2305">
        <v>102.69875</v>
      </c>
      <c r="E2305">
        <v>-9.8000000000000007</v>
      </c>
      <c r="F2305">
        <v>1.9</v>
      </c>
      <c r="G2305">
        <v>-0.1</v>
      </c>
    </row>
    <row r="2306" spans="1:7" x14ac:dyDescent="0.25">
      <c r="A2306" s="1">
        <v>42248</v>
      </c>
      <c r="B2306" t="s">
        <v>53</v>
      </c>
      <c r="C2306" t="s">
        <v>1</v>
      </c>
      <c r="D2306">
        <v>118.36645</v>
      </c>
      <c r="E2306">
        <v>-1.2</v>
      </c>
      <c r="F2306">
        <v>-2.8</v>
      </c>
      <c r="G2306">
        <v>-3.3</v>
      </c>
    </row>
    <row r="2307" spans="1:7" x14ac:dyDescent="0.25">
      <c r="A2307" s="1">
        <v>42248</v>
      </c>
      <c r="B2307" t="s">
        <v>53</v>
      </c>
      <c r="C2307" t="s">
        <v>2</v>
      </c>
      <c r="D2307">
        <v>88.924909999999997</v>
      </c>
      <c r="E2307">
        <v>-9.1</v>
      </c>
      <c r="F2307">
        <v>-9.1999999999999993</v>
      </c>
      <c r="G2307">
        <v>-12.6</v>
      </c>
    </row>
    <row r="2308" spans="1:7" x14ac:dyDescent="0.25">
      <c r="A2308" s="1">
        <v>42248</v>
      </c>
      <c r="B2308" t="s">
        <v>54</v>
      </c>
      <c r="C2308" t="s">
        <v>1</v>
      </c>
      <c r="D2308">
        <v>87.443600000000004</v>
      </c>
      <c r="E2308">
        <v>-1.3</v>
      </c>
      <c r="F2308">
        <v>-0.2</v>
      </c>
      <c r="G2308">
        <v>-0.3</v>
      </c>
    </row>
    <row r="2309" spans="1:7" x14ac:dyDescent="0.25">
      <c r="A2309" s="1">
        <v>42248</v>
      </c>
      <c r="B2309" t="s">
        <v>54</v>
      </c>
      <c r="C2309" t="s">
        <v>2</v>
      </c>
      <c r="D2309">
        <v>118.46959</v>
      </c>
      <c r="E2309">
        <v>3.4</v>
      </c>
      <c r="F2309">
        <v>-0.4</v>
      </c>
      <c r="G2309">
        <v>0.7</v>
      </c>
    </row>
    <row r="2310" spans="1:7" x14ac:dyDescent="0.25">
      <c r="A2310" s="1">
        <v>42248</v>
      </c>
      <c r="B2310" t="s">
        <v>55</v>
      </c>
      <c r="C2310" t="s">
        <v>1</v>
      </c>
      <c r="D2310">
        <v>107.36664</v>
      </c>
      <c r="E2310">
        <v>-11.4</v>
      </c>
      <c r="F2310">
        <v>-6.1</v>
      </c>
      <c r="G2310">
        <v>-5.7</v>
      </c>
    </row>
    <row r="2311" spans="1:7" x14ac:dyDescent="0.25">
      <c r="A2311" s="1">
        <v>42248</v>
      </c>
      <c r="B2311" t="s">
        <v>55</v>
      </c>
      <c r="C2311" t="s">
        <v>2</v>
      </c>
      <c r="D2311">
        <v>123.4988</v>
      </c>
      <c r="E2311">
        <v>-7.7</v>
      </c>
      <c r="F2311">
        <v>-4.0999999999999996</v>
      </c>
      <c r="G2311">
        <v>-4.5999999999999996</v>
      </c>
    </row>
    <row r="2312" spans="1:7" x14ac:dyDescent="0.25">
      <c r="A2312" s="1">
        <v>42248</v>
      </c>
      <c r="B2312" t="s">
        <v>56</v>
      </c>
      <c r="C2312" t="s">
        <v>1</v>
      </c>
      <c r="D2312">
        <v>94.881609999999995</v>
      </c>
      <c r="E2312">
        <v>-13.3</v>
      </c>
      <c r="F2312">
        <v>-7.7</v>
      </c>
      <c r="G2312">
        <v>-8.4</v>
      </c>
    </row>
    <row r="2313" spans="1:7" x14ac:dyDescent="0.25">
      <c r="A2313" s="1">
        <v>42248</v>
      </c>
      <c r="B2313" t="s">
        <v>56</v>
      </c>
      <c r="C2313" t="s">
        <v>2</v>
      </c>
      <c r="D2313">
        <v>90.42577</v>
      </c>
      <c r="E2313">
        <v>-20.7</v>
      </c>
      <c r="F2313">
        <v>18</v>
      </c>
      <c r="G2313">
        <v>13.4</v>
      </c>
    </row>
    <row r="2314" spans="1:7" x14ac:dyDescent="0.25">
      <c r="A2314" s="1">
        <v>42278</v>
      </c>
      <c r="B2314" t="s">
        <v>50</v>
      </c>
      <c r="C2314" t="s">
        <v>1</v>
      </c>
      <c r="D2314">
        <v>113.31974</v>
      </c>
      <c r="E2314">
        <v>-11</v>
      </c>
      <c r="F2314">
        <v>-7.5</v>
      </c>
      <c r="G2314">
        <v>-7</v>
      </c>
    </row>
    <row r="2315" spans="1:7" x14ac:dyDescent="0.25">
      <c r="A2315" s="1">
        <v>42278</v>
      </c>
      <c r="B2315" t="s">
        <v>50</v>
      </c>
      <c r="C2315" t="s">
        <v>2</v>
      </c>
      <c r="D2315">
        <v>180.81218999999999</v>
      </c>
      <c r="E2315">
        <v>-4.9000000000000004</v>
      </c>
      <c r="F2315">
        <v>9.5</v>
      </c>
      <c r="G2315">
        <v>9.9</v>
      </c>
    </row>
    <row r="2316" spans="1:7" x14ac:dyDescent="0.25">
      <c r="A2316" s="1">
        <v>42278</v>
      </c>
      <c r="B2316" t="s">
        <v>51</v>
      </c>
      <c r="C2316" t="s">
        <v>1</v>
      </c>
      <c r="D2316">
        <v>129.21393</v>
      </c>
      <c r="E2316">
        <v>-0.6</v>
      </c>
      <c r="F2316">
        <v>6.9</v>
      </c>
      <c r="G2316">
        <v>7.1</v>
      </c>
    </row>
    <row r="2317" spans="1:7" x14ac:dyDescent="0.25">
      <c r="A2317" s="1">
        <v>42278</v>
      </c>
      <c r="B2317" t="s">
        <v>51</v>
      </c>
      <c r="C2317" t="s">
        <v>2</v>
      </c>
      <c r="D2317">
        <v>361.30293999999998</v>
      </c>
      <c r="E2317">
        <v>-6.3</v>
      </c>
      <c r="F2317">
        <v>15.7</v>
      </c>
      <c r="G2317">
        <v>17.600000000000001</v>
      </c>
    </row>
    <row r="2318" spans="1:7" x14ac:dyDescent="0.25">
      <c r="A2318" s="1">
        <v>42278</v>
      </c>
      <c r="B2318" t="s">
        <v>52</v>
      </c>
      <c r="C2318" t="s">
        <v>1</v>
      </c>
      <c r="D2318">
        <v>111.31081</v>
      </c>
      <c r="E2318">
        <v>-12.3</v>
      </c>
      <c r="F2318">
        <v>-9.4</v>
      </c>
      <c r="G2318">
        <v>-8.8000000000000007</v>
      </c>
    </row>
    <row r="2319" spans="1:7" x14ac:dyDescent="0.25">
      <c r="A2319" s="1">
        <v>42278</v>
      </c>
      <c r="B2319" t="s">
        <v>52</v>
      </c>
      <c r="C2319" t="s">
        <v>2</v>
      </c>
      <c r="D2319">
        <v>107.19389</v>
      </c>
      <c r="E2319">
        <v>-3.1</v>
      </c>
      <c r="F2319">
        <v>1.3</v>
      </c>
      <c r="G2319">
        <v>0</v>
      </c>
    </row>
    <row r="2320" spans="1:7" x14ac:dyDescent="0.25">
      <c r="A2320" s="1">
        <v>42278</v>
      </c>
      <c r="B2320" t="s">
        <v>53</v>
      </c>
      <c r="C2320" t="s">
        <v>1</v>
      </c>
      <c r="D2320">
        <v>125.27278</v>
      </c>
      <c r="E2320">
        <v>-0.8</v>
      </c>
      <c r="F2320">
        <v>-2.5</v>
      </c>
      <c r="G2320">
        <v>-3.4</v>
      </c>
    </row>
    <row r="2321" spans="1:7" x14ac:dyDescent="0.25">
      <c r="A2321" s="1">
        <v>42278</v>
      </c>
      <c r="B2321" t="s">
        <v>53</v>
      </c>
      <c r="C2321" t="s">
        <v>2</v>
      </c>
      <c r="D2321">
        <v>91.177539999999993</v>
      </c>
      <c r="E2321">
        <v>1.3</v>
      </c>
      <c r="F2321">
        <v>-8</v>
      </c>
      <c r="G2321">
        <v>-10.9</v>
      </c>
    </row>
    <row r="2322" spans="1:7" x14ac:dyDescent="0.25">
      <c r="A2322" s="1">
        <v>42278</v>
      </c>
      <c r="B2322" t="s">
        <v>54</v>
      </c>
      <c r="C2322" t="s">
        <v>1</v>
      </c>
      <c r="D2322">
        <v>88.667749999999998</v>
      </c>
      <c r="E2322">
        <v>-3.4</v>
      </c>
      <c r="F2322">
        <v>-0.6</v>
      </c>
      <c r="G2322">
        <v>-0.4</v>
      </c>
    </row>
    <row r="2323" spans="1:7" x14ac:dyDescent="0.25">
      <c r="A2323" s="1">
        <v>42278</v>
      </c>
      <c r="B2323" t="s">
        <v>54</v>
      </c>
      <c r="C2323" t="s">
        <v>2</v>
      </c>
      <c r="D2323">
        <v>119.48779999999999</v>
      </c>
      <c r="E2323">
        <v>-4.5</v>
      </c>
      <c r="F2323">
        <v>-0.9</v>
      </c>
      <c r="G2323">
        <v>0</v>
      </c>
    </row>
    <row r="2324" spans="1:7" x14ac:dyDescent="0.25">
      <c r="A2324" s="1">
        <v>42278</v>
      </c>
      <c r="B2324" t="s">
        <v>55</v>
      </c>
      <c r="C2324" t="s">
        <v>1</v>
      </c>
      <c r="D2324">
        <v>110.18514999999999</v>
      </c>
      <c r="E2324">
        <v>-10.1</v>
      </c>
      <c r="F2324">
        <v>-6.5</v>
      </c>
      <c r="G2324">
        <v>-6.2</v>
      </c>
    </row>
    <row r="2325" spans="1:7" x14ac:dyDescent="0.25">
      <c r="A2325" s="1">
        <v>42278</v>
      </c>
      <c r="B2325" t="s">
        <v>55</v>
      </c>
      <c r="C2325" t="s">
        <v>2</v>
      </c>
      <c r="D2325">
        <v>121.23935</v>
      </c>
      <c r="E2325">
        <v>-4.8</v>
      </c>
      <c r="F2325">
        <v>-4.2</v>
      </c>
      <c r="G2325">
        <v>-4.4000000000000004</v>
      </c>
    </row>
    <row r="2326" spans="1:7" x14ac:dyDescent="0.25">
      <c r="A2326" s="1">
        <v>42278</v>
      </c>
      <c r="B2326" t="s">
        <v>56</v>
      </c>
      <c r="C2326" t="s">
        <v>1</v>
      </c>
      <c r="D2326">
        <v>102.00519</v>
      </c>
      <c r="E2326">
        <v>-10.1</v>
      </c>
      <c r="F2326">
        <v>-8</v>
      </c>
      <c r="G2326">
        <v>-8.6</v>
      </c>
    </row>
    <row r="2327" spans="1:7" x14ac:dyDescent="0.25">
      <c r="A2327" s="1">
        <v>42278</v>
      </c>
      <c r="B2327" t="s">
        <v>56</v>
      </c>
      <c r="C2327" t="s">
        <v>2</v>
      </c>
      <c r="D2327">
        <v>103.45408</v>
      </c>
      <c r="E2327">
        <v>-3.7</v>
      </c>
      <c r="F2327">
        <v>15.4</v>
      </c>
      <c r="G2327">
        <v>12.7</v>
      </c>
    </row>
    <row r="2328" spans="1:7" x14ac:dyDescent="0.25">
      <c r="A2328" s="1">
        <v>42309</v>
      </c>
      <c r="B2328" t="s">
        <v>50</v>
      </c>
      <c r="C2328" t="s">
        <v>1</v>
      </c>
      <c r="D2328">
        <v>102.02329</v>
      </c>
      <c r="E2328">
        <v>-12.3</v>
      </c>
      <c r="F2328">
        <v>-8</v>
      </c>
      <c r="G2328">
        <v>-7.6</v>
      </c>
    </row>
    <row r="2329" spans="1:7" x14ac:dyDescent="0.25">
      <c r="A2329" s="1">
        <v>42309</v>
      </c>
      <c r="B2329" t="s">
        <v>50</v>
      </c>
      <c r="C2329" t="s">
        <v>2</v>
      </c>
      <c r="D2329">
        <v>149.15445</v>
      </c>
      <c r="E2329">
        <v>-19.3</v>
      </c>
      <c r="F2329">
        <v>6.6</v>
      </c>
      <c r="G2329">
        <v>7.1</v>
      </c>
    </row>
    <row r="2330" spans="1:7" x14ac:dyDescent="0.25">
      <c r="A2330" s="1">
        <v>42309</v>
      </c>
      <c r="B2330" t="s">
        <v>51</v>
      </c>
      <c r="C2330" t="s">
        <v>1</v>
      </c>
      <c r="D2330">
        <v>110.34308</v>
      </c>
      <c r="E2330">
        <v>-9.9</v>
      </c>
      <c r="F2330">
        <v>5.4</v>
      </c>
      <c r="G2330">
        <v>5.8</v>
      </c>
    </row>
    <row r="2331" spans="1:7" x14ac:dyDescent="0.25">
      <c r="A2331" s="1">
        <v>42309</v>
      </c>
      <c r="B2331" t="s">
        <v>51</v>
      </c>
      <c r="C2331" t="s">
        <v>2</v>
      </c>
      <c r="D2331">
        <v>258.12741999999997</v>
      </c>
      <c r="E2331">
        <v>-33.299999999999997</v>
      </c>
      <c r="F2331">
        <v>10.5</v>
      </c>
      <c r="G2331">
        <v>12.1</v>
      </c>
    </row>
    <row r="2332" spans="1:7" x14ac:dyDescent="0.25">
      <c r="A2332" s="1">
        <v>42309</v>
      </c>
      <c r="B2332" t="s">
        <v>52</v>
      </c>
      <c r="C2332" t="s">
        <v>1</v>
      </c>
      <c r="D2332">
        <v>100.97156</v>
      </c>
      <c r="E2332">
        <v>-12.6</v>
      </c>
      <c r="F2332">
        <v>-9.6999999999999993</v>
      </c>
      <c r="G2332">
        <v>-9.3000000000000007</v>
      </c>
    </row>
    <row r="2333" spans="1:7" x14ac:dyDescent="0.25">
      <c r="A2333" s="1">
        <v>42309</v>
      </c>
      <c r="B2333" t="s">
        <v>52</v>
      </c>
      <c r="C2333" t="s">
        <v>2</v>
      </c>
      <c r="D2333">
        <v>104.70672</v>
      </c>
      <c r="E2333">
        <v>2.2000000000000002</v>
      </c>
      <c r="F2333">
        <v>1.4</v>
      </c>
      <c r="G2333">
        <v>0.4</v>
      </c>
    </row>
    <row r="2334" spans="1:7" x14ac:dyDescent="0.25">
      <c r="A2334" s="1">
        <v>42309</v>
      </c>
      <c r="B2334" t="s">
        <v>53</v>
      </c>
      <c r="C2334" t="s">
        <v>1</v>
      </c>
      <c r="D2334">
        <v>104.36098</v>
      </c>
      <c r="E2334">
        <v>0.7</v>
      </c>
      <c r="F2334">
        <v>-2.2000000000000002</v>
      </c>
      <c r="G2334">
        <v>-2.5</v>
      </c>
    </row>
    <row r="2335" spans="1:7" x14ac:dyDescent="0.25">
      <c r="A2335" s="1">
        <v>42309</v>
      </c>
      <c r="B2335" t="s">
        <v>53</v>
      </c>
      <c r="C2335" t="s">
        <v>2</v>
      </c>
      <c r="D2335">
        <v>80.526409999999998</v>
      </c>
      <c r="E2335">
        <v>4.2</v>
      </c>
      <c r="F2335">
        <v>-7</v>
      </c>
      <c r="G2335">
        <v>-8.8000000000000007</v>
      </c>
    </row>
    <row r="2336" spans="1:7" x14ac:dyDescent="0.25">
      <c r="A2336" s="1">
        <v>42309</v>
      </c>
      <c r="B2336" t="s">
        <v>54</v>
      </c>
      <c r="C2336" t="s">
        <v>1</v>
      </c>
      <c r="D2336">
        <v>85.739429999999999</v>
      </c>
      <c r="E2336">
        <v>-4.2</v>
      </c>
      <c r="F2336">
        <v>-0.9</v>
      </c>
      <c r="G2336">
        <v>-0.7</v>
      </c>
    </row>
    <row r="2337" spans="1:7" x14ac:dyDescent="0.25">
      <c r="A2337" s="1">
        <v>42309</v>
      </c>
      <c r="B2337" t="s">
        <v>54</v>
      </c>
      <c r="C2337" t="s">
        <v>2</v>
      </c>
      <c r="D2337">
        <v>122.02885000000001</v>
      </c>
      <c r="E2337">
        <v>1.3</v>
      </c>
      <c r="F2337">
        <v>-0.7</v>
      </c>
      <c r="G2337">
        <v>0</v>
      </c>
    </row>
    <row r="2338" spans="1:7" x14ac:dyDescent="0.25">
      <c r="A2338" s="1">
        <v>42309</v>
      </c>
      <c r="B2338" t="s">
        <v>55</v>
      </c>
      <c r="C2338" t="s">
        <v>1</v>
      </c>
      <c r="D2338">
        <v>100.25742</v>
      </c>
      <c r="E2338">
        <v>-13.4</v>
      </c>
      <c r="F2338">
        <v>-7.2</v>
      </c>
      <c r="G2338">
        <v>-6.9</v>
      </c>
    </row>
    <row r="2339" spans="1:7" x14ac:dyDescent="0.25">
      <c r="A2339" s="1">
        <v>42309</v>
      </c>
      <c r="B2339" t="s">
        <v>55</v>
      </c>
      <c r="C2339" t="s">
        <v>2</v>
      </c>
      <c r="D2339">
        <v>123.09396</v>
      </c>
      <c r="E2339">
        <v>2.1</v>
      </c>
      <c r="F2339">
        <v>-3.6</v>
      </c>
      <c r="G2339">
        <v>-4.2</v>
      </c>
    </row>
    <row r="2340" spans="1:7" x14ac:dyDescent="0.25">
      <c r="A2340" s="1">
        <v>42309</v>
      </c>
      <c r="B2340" t="s">
        <v>56</v>
      </c>
      <c r="C2340" t="s">
        <v>1</v>
      </c>
      <c r="D2340">
        <v>94.935389999999998</v>
      </c>
      <c r="E2340">
        <v>-8.4</v>
      </c>
      <c r="F2340">
        <v>-8</v>
      </c>
      <c r="G2340">
        <v>-8.3000000000000007</v>
      </c>
    </row>
    <row r="2341" spans="1:7" x14ac:dyDescent="0.25">
      <c r="A2341" s="1">
        <v>42309</v>
      </c>
      <c r="B2341" t="s">
        <v>56</v>
      </c>
      <c r="C2341" t="s">
        <v>2</v>
      </c>
      <c r="D2341">
        <v>101.69655</v>
      </c>
      <c r="E2341">
        <v>1.8</v>
      </c>
      <c r="F2341">
        <v>14.1</v>
      </c>
      <c r="G2341">
        <v>11.9</v>
      </c>
    </row>
    <row r="2342" spans="1:7" x14ac:dyDescent="0.25">
      <c r="A2342" s="1">
        <v>42339</v>
      </c>
      <c r="B2342" t="s">
        <v>50</v>
      </c>
      <c r="C2342" t="s">
        <v>1</v>
      </c>
      <c r="D2342">
        <v>89.972130000000007</v>
      </c>
      <c r="E2342">
        <v>-12</v>
      </c>
      <c r="F2342">
        <v>-8.3000000000000007</v>
      </c>
      <c r="G2342">
        <v>-8.3000000000000007</v>
      </c>
    </row>
    <row r="2343" spans="1:7" x14ac:dyDescent="0.25">
      <c r="A2343" s="1">
        <v>42339</v>
      </c>
      <c r="B2343" t="s">
        <v>50</v>
      </c>
      <c r="C2343" t="s">
        <v>2</v>
      </c>
      <c r="D2343">
        <v>143.35459</v>
      </c>
      <c r="E2343">
        <v>-18.5</v>
      </c>
      <c r="F2343">
        <v>4.4000000000000004</v>
      </c>
      <c r="G2343">
        <v>4.4000000000000004</v>
      </c>
    </row>
    <row r="2344" spans="1:7" x14ac:dyDescent="0.25">
      <c r="A2344" s="1">
        <v>42339</v>
      </c>
      <c r="B2344" t="s">
        <v>51</v>
      </c>
      <c r="C2344" t="s">
        <v>1</v>
      </c>
      <c r="D2344">
        <v>113.85183000000001</v>
      </c>
      <c r="E2344">
        <v>-11.2</v>
      </c>
      <c r="F2344">
        <v>3.9</v>
      </c>
      <c r="G2344">
        <v>3.9</v>
      </c>
    </row>
    <row r="2345" spans="1:7" x14ac:dyDescent="0.25">
      <c r="A2345" s="1">
        <v>42339</v>
      </c>
      <c r="B2345" t="s">
        <v>51</v>
      </c>
      <c r="C2345" t="s">
        <v>2</v>
      </c>
      <c r="D2345">
        <v>260.60018000000002</v>
      </c>
      <c r="E2345">
        <v>-32.6</v>
      </c>
      <c r="F2345">
        <v>6.4</v>
      </c>
      <c r="G2345">
        <v>6.4</v>
      </c>
    </row>
    <row r="2346" spans="1:7" x14ac:dyDescent="0.25">
      <c r="A2346" s="1">
        <v>42339</v>
      </c>
      <c r="B2346" t="s">
        <v>52</v>
      </c>
      <c r="C2346" t="s">
        <v>1</v>
      </c>
      <c r="D2346">
        <v>86.954170000000005</v>
      </c>
      <c r="E2346">
        <v>-12.1</v>
      </c>
      <c r="F2346">
        <v>-9.8000000000000007</v>
      </c>
      <c r="G2346">
        <v>-9.8000000000000007</v>
      </c>
    </row>
    <row r="2347" spans="1:7" x14ac:dyDescent="0.25">
      <c r="A2347" s="1">
        <v>42339</v>
      </c>
      <c r="B2347" t="s">
        <v>52</v>
      </c>
      <c r="C2347" t="s">
        <v>2</v>
      </c>
      <c r="D2347">
        <v>95.532640000000001</v>
      </c>
      <c r="E2347">
        <v>6.3</v>
      </c>
      <c r="F2347">
        <v>1.8</v>
      </c>
      <c r="G2347">
        <v>1.8</v>
      </c>
    </row>
    <row r="2348" spans="1:7" x14ac:dyDescent="0.25">
      <c r="A2348" s="1">
        <v>42339</v>
      </c>
      <c r="B2348" t="s">
        <v>53</v>
      </c>
      <c r="C2348" t="s">
        <v>1</v>
      </c>
      <c r="D2348">
        <v>92.081140000000005</v>
      </c>
      <c r="E2348">
        <v>3.5</v>
      </c>
      <c r="F2348">
        <v>-1.8</v>
      </c>
      <c r="G2348">
        <v>-1.8</v>
      </c>
    </row>
    <row r="2349" spans="1:7" x14ac:dyDescent="0.25">
      <c r="A2349" s="1">
        <v>42339</v>
      </c>
      <c r="B2349" t="s">
        <v>53</v>
      </c>
      <c r="C2349" t="s">
        <v>2</v>
      </c>
      <c r="D2349">
        <v>72.599800000000002</v>
      </c>
      <c r="E2349">
        <v>-1.4</v>
      </c>
      <c r="F2349">
        <v>-6.6</v>
      </c>
      <c r="G2349">
        <v>-6.6</v>
      </c>
    </row>
    <row r="2350" spans="1:7" x14ac:dyDescent="0.25">
      <c r="A2350" s="1">
        <v>42339</v>
      </c>
      <c r="B2350" t="s">
        <v>54</v>
      </c>
      <c r="C2350" t="s">
        <v>1</v>
      </c>
      <c r="D2350">
        <v>89.634219999999999</v>
      </c>
      <c r="E2350">
        <v>2.6</v>
      </c>
      <c r="F2350">
        <v>-0.6</v>
      </c>
      <c r="G2350">
        <v>-0.6</v>
      </c>
    </row>
    <row r="2351" spans="1:7" x14ac:dyDescent="0.25">
      <c r="A2351" s="1">
        <v>42339</v>
      </c>
      <c r="B2351" t="s">
        <v>54</v>
      </c>
      <c r="C2351" t="s">
        <v>2</v>
      </c>
      <c r="D2351">
        <v>115.84036</v>
      </c>
      <c r="E2351">
        <v>-6.7</v>
      </c>
      <c r="F2351">
        <v>-1.2</v>
      </c>
      <c r="G2351">
        <v>-1.2</v>
      </c>
    </row>
    <row r="2352" spans="1:7" x14ac:dyDescent="0.25">
      <c r="A2352" s="1">
        <v>42339</v>
      </c>
      <c r="B2352" t="s">
        <v>55</v>
      </c>
      <c r="C2352" t="s">
        <v>1</v>
      </c>
      <c r="D2352">
        <v>89.761009999999999</v>
      </c>
      <c r="E2352">
        <v>-14.5</v>
      </c>
      <c r="F2352">
        <v>-7.7</v>
      </c>
      <c r="G2352">
        <v>-7.7</v>
      </c>
    </row>
    <row r="2353" spans="1:7" x14ac:dyDescent="0.25">
      <c r="A2353" s="1">
        <v>42339</v>
      </c>
      <c r="B2353" t="s">
        <v>55</v>
      </c>
      <c r="C2353" t="s">
        <v>2</v>
      </c>
      <c r="D2353">
        <v>100.84168</v>
      </c>
      <c r="E2353">
        <v>19.600000000000001</v>
      </c>
      <c r="F2353">
        <v>-2.2999999999999998</v>
      </c>
      <c r="G2353">
        <v>-2.2999999999999998</v>
      </c>
    </row>
    <row r="2354" spans="1:7" x14ac:dyDescent="0.25">
      <c r="A2354" s="1">
        <v>42339</v>
      </c>
      <c r="B2354" t="s">
        <v>56</v>
      </c>
      <c r="C2354" t="s">
        <v>1</v>
      </c>
      <c r="D2354">
        <v>76.908919999999995</v>
      </c>
      <c r="E2354">
        <v>-13.3</v>
      </c>
      <c r="F2354">
        <v>-8.4</v>
      </c>
      <c r="G2354">
        <v>-8.4</v>
      </c>
    </row>
    <row r="2355" spans="1:7" x14ac:dyDescent="0.25">
      <c r="A2355" s="1">
        <v>42339</v>
      </c>
      <c r="B2355" t="s">
        <v>56</v>
      </c>
      <c r="C2355" t="s">
        <v>2</v>
      </c>
      <c r="D2355">
        <v>97.968469999999996</v>
      </c>
      <c r="E2355">
        <v>15.8</v>
      </c>
      <c r="F2355">
        <v>14.2</v>
      </c>
      <c r="G2355">
        <v>14.2</v>
      </c>
    </row>
    <row r="2356" spans="1:7" x14ac:dyDescent="0.25">
      <c r="A2356" s="1">
        <v>42370</v>
      </c>
      <c r="B2356" t="s">
        <v>50</v>
      </c>
      <c r="C2356" t="s">
        <v>1</v>
      </c>
      <c r="D2356">
        <v>88.875640000000004</v>
      </c>
      <c r="E2356">
        <v>-13.4</v>
      </c>
      <c r="F2356">
        <v>-13.4</v>
      </c>
      <c r="G2356">
        <v>-8.9</v>
      </c>
    </row>
    <row r="2357" spans="1:7" x14ac:dyDescent="0.25">
      <c r="A2357" s="1">
        <v>42370</v>
      </c>
      <c r="B2357" t="s">
        <v>50</v>
      </c>
      <c r="C2357" t="s">
        <v>2</v>
      </c>
      <c r="D2357">
        <v>134.92329000000001</v>
      </c>
      <c r="E2357">
        <v>-26.2</v>
      </c>
      <c r="F2357">
        <v>-26.2</v>
      </c>
      <c r="G2357">
        <v>0.7</v>
      </c>
    </row>
    <row r="2358" spans="1:7" x14ac:dyDescent="0.25">
      <c r="A2358" s="1">
        <v>42370</v>
      </c>
      <c r="B2358" t="s">
        <v>51</v>
      </c>
      <c r="C2358" t="s">
        <v>1</v>
      </c>
      <c r="D2358">
        <v>103.76011</v>
      </c>
      <c r="E2358">
        <v>-16.600000000000001</v>
      </c>
      <c r="F2358">
        <v>-16.600000000000001</v>
      </c>
      <c r="G2358">
        <v>1.5</v>
      </c>
    </row>
    <row r="2359" spans="1:7" x14ac:dyDescent="0.25">
      <c r="A2359" s="1">
        <v>42370</v>
      </c>
      <c r="B2359" t="s">
        <v>51</v>
      </c>
      <c r="C2359" t="s">
        <v>2</v>
      </c>
      <c r="D2359">
        <v>232.41015999999999</v>
      </c>
      <c r="E2359">
        <v>-39.700000000000003</v>
      </c>
      <c r="F2359">
        <v>-39.700000000000003</v>
      </c>
      <c r="G2359">
        <v>0.3</v>
      </c>
    </row>
    <row r="2360" spans="1:7" x14ac:dyDescent="0.25">
      <c r="A2360" s="1">
        <v>42370</v>
      </c>
      <c r="B2360" t="s">
        <v>52</v>
      </c>
      <c r="C2360" t="s">
        <v>1</v>
      </c>
      <c r="D2360">
        <v>86.994510000000005</v>
      </c>
      <c r="E2360">
        <v>-12.9</v>
      </c>
      <c r="F2360">
        <v>-12.9</v>
      </c>
      <c r="G2360">
        <v>-10.3</v>
      </c>
    </row>
    <row r="2361" spans="1:7" x14ac:dyDescent="0.25">
      <c r="A2361" s="1">
        <v>42370</v>
      </c>
      <c r="B2361" t="s">
        <v>52</v>
      </c>
      <c r="C2361" t="s">
        <v>2</v>
      </c>
      <c r="D2361">
        <v>95.160489999999996</v>
      </c>
      <c r="E2361">
        <v>-5.0999999999999996</v>
      </c>
      <c r="F2361">
        <v>-5.0999999999999996</v>
      </c>
      <c r="G2361">
        <v>1.2</v>
      </c>
    </row>
    <row r="2362" spans="1:7" x14ac:dyDescent="0.25">
      <c r="A2362" s="1">
        <v>42370</v>
      </c>
      <c r="B2362" t="s">
        <v>53</v>
      </c>
      <c r="C2362" t="s">
        <v>1</v>
      </c>
      <c r="D2362">
        <v>81.879819999999995</v>
      </c>
      <c r="E2362">
        <v>-4.9000000000000004</v>
      </c>
      <c r="F2362">
        <v>-4.9000000000000004</v>
      </c>
      <c r="G2362">
        <v>-2</v>
      </c>
    </row>
    <row r="2363" spans="1:7" x14ac:dyDescent="0.25">
      <c r="A2363" s="1">
        <v>42370</v>
      </c>
      <c r="B2363" t="s">
        <v>53</v>
      </c>
      <c r="C2363" t="s">
        <v>2</v>
      </c>
      <c r="D2363">
        <v>73.422550000000001</v>
      </c>
      <c r="E2363">
        <v>10.9</v>
      </c>
      <c r="F2363">
        <v>10.9</v>
      </c>
      <c r="G2363">
        <v>-3.6</v>
      </c>
    </row>
    <row r="2364" spans="1:7" x14ac:dyDescent="0.25">
      <c r="A2364" s="1">
        <v>42370</v>
      </c>
      <c r="B2364" t="s">
        <v>54</v>
      </c>
      <c r="C2364" t="s">
        <v>1</v>
      </c>
      <c r="D2364">
        <v>86.405429999999996</v>
      </c>
      <c r="E2364">
        <v>0.9</v>
      </c>
      <c r="F2364">
        <v>0.9</v>
      </c>
      <c r="G2364">
        <v>-0.4</v>
      </c>
    </row>
    <row r="2365" spans="1:7" x14ac:dyDescent="0.25">
      <c r="A2365" s="1">
        <v>42370</v>
      </c>
      <c r="B2365" t="s">
        <v>54</v>
      </c>
      <c r="C2365" t="s">
        <v>2</v>
      </c>
      <c r="D2365">
        <v>115.07298</v>
      </c>
      <c r="E2365">
        <v>-3.9</v>
      </c>
      <c r="F2365">
        <v>-3.9</v>
      </c>
      <c r="G2365">
        <v>-1.4</v>
      </c>
    </row>
    <row r="2366" spans="1:7" x14ac:dyDescent="0.25">
      <c r="A2366" s="1">
        <v>42370</v>
      </c>
      <c r="B2366" t="s">
        <v>55</v>
      </c>
      <c r="C2366" t="s">
        <v>1</v>
      </c>
      <c r="D2366">
        <v>90.855819999999994</v>
      </c>
      <c r="E2366">
        <v>-15.6</v>
      </c>
      <c r="F2366">
        <v>-15.6</v>
      </c>
      <c r="G2366">
        <v>-8.6</v>
      </c>
    </row>
    <row r="2367" spans="1:7" x14ac:dyDescent="0.25">
      <c r="A2367" s="1">
        <v>42370</v>
      </c>
      <c r="B2367" t="s">
        <v>55</v>
      </c>
      <c r="C2367" t="s">
        <v>2</v>
      </c>
      <c r="D2367">
        <v>99.952699999999993</v>
      </c>
      <c r="E2367">
        <v>-0.3</v>
      </c>
      <c r="F2367">
        <v>-0.3</v>
      </c>
      <c r="G2367">
        <v>-1.7</v>
      </c>
    </row>
    <row r="2368" spans="1:7" x14ac:dyDescent="0.25">
      <c r="A2368" s="1">
        <v>42370</v>
      </c>
      <c r="B2368" t="s">
        <v>56</v>
      </c>
      <c r="C2368" t="s">
        <v>1</v>
      </c>
      <c r="D2368">
        <v>87.612210000000005</v>
      </c>
      <c r="E2368">
        <v>-15.1</v>
      </c>
      <c r="F2368">
        <v>-15.1</v>
      </c>
      <c r="G2368">
        <v>-9.3000000000000007</v>
      </c>
    </row>
    <row r="2369" spans="1:7" x14ac:dyDescent="0.25">
      <c r="A2369" s="1">
        <v>42370</v>
      </c>
      <c r="B2369" t="s">
        <v>56</v>
      </c>
      <c r="C2369" t="s">
        <v>2</v>
      </c>
      <c r="D2369">
        <v>97.188749999999999</v>
      </c>
      <c r="E2369">
        <v>-16.100000000000001</v>
      </c>
      <c r="F2369">
        <v>-16.100000000000001</v>
      </c>
      <c r="G2369">
        <v>9.1999999999999993</v>
      </c>
    </row>
    <row r="2370" spans="1:7" x14ac:dyDescent="0.25">
      <c r="A2370" s="1">
        <v>42401</v>
      </c>
      <c r="B2370" t="s">
        <v>50</v>
      </c>
      <c r="C2370" t="s">
        <v>1</v>
      </c>
      <c r="D2370">
        <v>88.355580000000003</v>
      </c>
      <c r="E2370">
        <v>-9.4</v>
      </c>
      <c r="F2370">
        <v>-11.5</v>
      </c>
      <c r="G2370">
        <v>-8.9</v>
      </c>
    </row>
    <row r="2371" spans="1:7" x14ac:dyDescent="0.25">
      <c r="A2371" s="1">
        <v>42401</v>
      </c>
      <c r="B2371" t="s">
        <v>50</v>
      </c>
      <c r="C2371" t="s">
        <v>2</v>
      </c>
      <c r="D2371">
        <v>141.09989999999999</v>
      </c>
      <c r="E2371">
        <v>-18.5</v>
      </c>
      <c r="F2371">
        <v>-22.4</v>
      </c>
      <c r="G2371">
        <v>-2.6</v>
      </c>
    </row>
    <row r="2372" spans="1:7" x14ac:dyDescent="0.25">
      <c r="A2372" s="1">
        <v>42401</v>
      </c>
      <c r="B2372" t="s">
        <v>51</v>
      </c>
      <c r="C2372" t="s">
        <v>1</v>
      </c>
      <c r="D2372">
        <v>100.85845999999999</v>
      </c>
      <c r="E2372">
        <v>-11.3</v>
      </c>
      <c r="F2372">
        <v>-14.1</v>
      </c>
      <c r="G2372">
        <v>-0.3</v>
      </c>
    </row>
    <row r="2373" spans="1:7" x14ac:dyDescent="0.25">
      <c r="A2373" s="1">
        <v>42401</v>
      </c>
      <c r="B2373" t="s">
        <v>51</v>
      </c>
      <c r="C2373" t="s">
        <v>2</v>
      </c>
      <c r="D2373">
        <v>233.41022000000001</v>
      </c>
      <c r="E2373">
        <v>-34.9</v>
      </c>
      <c r="F2373">
        <v>-37.299999999999997</v>
      </c>
      <c r="G2373">
        <v>-5.0999999999999996</v>
      </c>
    </row>
    <row r="2374" spans="1:7" x14ac:dyDescent="0.25">
      <c r="A2374" s="1">
        <v>42401</v>
      </c>
      <c r="B2374" t="s">
        <v>52</v>
      </c>
      <c r="C2374" t="s">
        <v>1</v>
      </c>
      <c r="D2374">
        <v>86.775440000000003</v>
      </c>
      <c r="E2374">
        <v>-9.1999999999999993</v>
      </c>
      <c r="F2374">
        <v>-11.1</v>
      </c>
      <c r="G2374">
        <v>-10.1</v>
      </c>
    </row>
    <row r="2375" spans="1:7" x14ac:dyDescent="0.25">
      <c r="A2375" s="1">
        <v>42401</v>
      </c>
      <c r="B2375" t="s">
        <v>52</v>
      </c>
      <c r="C2375" t="s">
        <v>2</v>
      </c>
      <c r="D2375">
        <v>103.44851</v>
      </c>
      <c r="E2375">
        <v>6</v>
      </c>
      <c r="F2375">
        <v>0.4</v>
      </c>
      <c r="G2375">
        <v>0.9</v>
      </c>
    </row>
    <row r="2376" spans="1:7" x14ac:dyDescent="0.25">
      <c r="A2376" s="1">
        <v>42401</v>
      </c>
      <c r="B2376" t="s">
        <v>53</v>
      </c>
      <c r="C2376" t="s">
        <v>1</v>
      </c>
      <c r="D2376">
        <v>80.038120000000006</v>
      </c>
      <c r="E2376">
        <v>0.8</v>
      </c>
      <c r="F2376">
        <v>-2.2000000000000002</v>
      </c>
      <c r="G2376">
        <v>-1.8</v>
      </c>
    </row>
    <row r="2377" spans="1:7" x14ac:dyDescent="0.25">
      <c r="A2377" s="1">
        <v>42401</v>
      </c>
      <c r="B2377" t="s">
        <v>53</v>
      </c>
      <c r="C2377" t="s">
        <v>2</v>
      </c>
      <c r="D2377">
        <v>75.955160000000006</v>
      </c>
      <c r="E2377">
        <v>16.8</v>
      </c>
      <c r="F2377">
        <v>13.8</v>
      </c>
      <c r="G2377">
        <v>-0.8</v>
      </c>
    </row>
    <row r="2378" spans="1:7" x14ac:dyDescent="0.25">
      <c r="A2378" s="1">
        <v>42401</v>
      </c>
      <c r="B2378" t="s">
        <v>54</v>
      </c>
      <c r="C2378" t="s">
        <v>1</v>
      </c>
      <c r="D2378">
        <v>83.141409999999993</v>
      </c>
      <c r="E2378">
        <v>5.8</v>
      </c>
      <c r="F2378">
        <v>3.2</v>
      </c>
      <c r="G2378">
        <v>0.1</v>
      </c>
    </row>
    <row r="2379" spans="1:7" x14ac:dyDescent="0.25">
      <c r="A2379" s="1">
        <v>42401</v>
      </c>
      <c r="B2379" t="s">
        <v>54</v>
      </c>
      <c r="C2379" t="s">
        <v>2</v>
      </c>
      <c r="D2379">
        <v>113.20041000000001</v>
      </c>
      <c r="E2379">
        <v>4.2</v>
      </c>
      <c r="F2379">
        <v>0</v>
      </c>
      <c r="G2379">
        <v>-2.4</v>
      </c>
    </row>
    <row r="2380" spans="1:7" x14ac:dyDescent="0.25">
      <c r="A2380" s="1">
        <v>42401</v>
      </c>
      <c r="B2380" t="s">
        <v>55</v>
      </c>
      <c r="C2380" t="s">
        <v>1</v>
      </c>
      <c r="D2380">
        <v>91.709969999999998</v>
      </c>
      <c r="E2380">
        <v>-9.3000000000000007</v>
      </c>
      <c r="F2380">
        <v>-12.5</v>
      </c>
      <c r="G2380">
        <v>-8.5</v>
      </c>
    </row>
    <row r="2381" spans="1:7" x14ac:dyDescent="0.25">
      <c r="A2381" s="1">
        <v>42401</v>
      </c>
      <c r="B2381" t="s">
        <v>55</v>
      </c>
      <c r="C2381" t="s">
        <v>2</v>
      </c>
      <c r="D2381">
        <v>111.76457000000001</v>
      </c>
      <c r="E2381">
        <v>4.2</v>
      </c>
      <c r="F2381">
        <v>2</v>
      </c>
      <c r="G2381">
        <v>-0.3</v>
      </c>
    </row>
    <row r="2382" spans="1:7" x14ac:dyDescent="0.25">
      <c r="A2382" s="1">
        <v>42401</v>
      </c>
      <c r="B2382" t="s">
        <v>56</v>
      </c>
      <c r="C2382" t="s">
        <v>1</v>
      </c>
      <c r="D2382">
        <v>89.432100000000005</v>
      </c>
      <c r="E2382">
        <v>-11.9</v>
      </c>
      <c r="F2382">
        <v>-13.5</v>
      </c>
      <c r="G2382">
        <v>-9.8000000000000007</v>
      </c>
    </row>
    <row r="2383" spans="1:7" x14ac:dyDescent="0.25">
      <c r="A2383" s="1">
        <v>42401</v>
      </c>
      <c r="B2383" t="s">
        <v>56</v>
      </c>
      <c r="C2383" t="s">
        <v>2</v>
      </c>
      <c r="D2383">
        <v>114.70498000000001</v>
      </c>
      <c r="E2383">
        <v>3</v>
      </c>
      <c r="F2383">
        <v>-6.8</v>
      </c>
      <c r="G2383">
        <v>5.8</v>
      </c>
    </row>
    <row r="2384" spans="1:7" x14ac:dyDescent="0.25">
      <c r="A2384" s="1">
        <v>42430</v>
      </c>
      <c r="B2384" t="s">
        <v>50</v>
      </c>
      <c r="C2384" t="s">
        <v>1</v>
      </c>
      <c r="D2384">
        <v>97.518029999999996</v>
      </c>
      <c r="E2384">
        <v>-11.3</v>
      </c>
      <c r="F2384">
        <v>-11.4</v>
      </c>
      <c r="G2384">
        <v>-9.6</v>
      </c>
    </row>
    <row r="2385" spans="1:7" x14ac:dyDescent="0.25">
      <c r="A2385" s="1">
        <v>42430</v>
      </c>
      <c r="B2385" t="s">
        <v>50</v>
      </c>
      <c r="C2385" t="s">
        <v>2</v>
      </c>
      <c r="D2385">
        <v>142.17769999999999</v>
      </c>
      <c r="E2385">
        <v>-22.1</v>
      </c>
      <c r="F2385">
        <v>-22.3</v>
      </c>
      <c r="G2385">
        <v>-5.8</v>
      </c>
    </row>
    <row r="2386" spans="1:7" x14ac:dyDescent="0.25">
      <c r="A2386" s="1">
        <v>42430</v>
      </c>
      <c r="B2386" t="s">
        <v>51</v>
      </c>
      <c r="C2386" t="s">
        <v>1</v>
      </c>
      <c r="D2386">
        <v>104.83632</v>
      </c>
      <c r="E2386">
        <v>-16</v>
      </c>
      <c r="F2386">
        <v>-14.7</v>
      </c>
      <c r="G2386">
        <v>-2.4</v>
      </c>
    </row>
    <row r="2387" spans="1:7" x14ac:dyDescent="0.25">
      <c r="A2387" s="1">
        <v>42430</v>
      </c>
      <c r="B2387" t="s">
        <v>51</v>
      </c>
      <c r="C2387" t="s">
        <v>2</v>
      </c>
      <c r="D2387">
        <v>241.50711000000001</v>
      </c>
      <c r="E2387">
        <v>-35.6</v>
      </c>
      <c r="F2387">
        <v>-36.799999999999997</v>
      </c>
      <c r="G2387">
        <v>-10.1</v>
      </c>
    </row>
    <row r="2388" spans="1:7" x14ac:dyDescent="0.25">
      <c r="A2388" s="1">
        <v>42430</v>
      </c>
      <c r="B2388" t="s">
        <v>52</v>
      </c>
      <c r="C2388" t="s">
        <v>1</v>
      </c>
      <c r="D2388">
        <v>96.593130000000002</v>
      </c>
      <c r="E2388">
        <v>-10.6</v>
      </c>
      <c r="F2388">
        <v>-10.9</v>
      </c>
      <c r="G2388">
        <v>-10.6</v>
      </c>
    </row>
    <row r="2389" spans="1:7" x14ac:dyDescent="0.25">
      <c r="A2389" s="1">
        <v>42430</v>
      </c>
      <c r="B2389" t="s">
        <v>52</v>
      </c>
      <c r="C2389" t="s">
        <v>2</v>
      </c>
      <c r="D2389">
        <v>101.66336</v>
      </c>
      <c r="E2389">
        <v>-2.2000000000000002</v>
      </c>
      <c r="F2389">
        <v>-0.5</v>
      </c>
      <c r="G2389">
        <v>0.3</v>
      </c>
    </row>
    <row r="2390" spans="1:7" x14ac:dyDescent="0.25">
      <c r="A2390" s="1">
        <v>42430</v>
      </c>
      <c r="B2390" t="s">
        <v>53</v>
      </c>
      <c r="C2390" t="s">
        <v>1</v>
      </c>
      <c r="D2390">
        <v>88.445620000000005</v>
      </c>
      <c r="E2390">
        <v>0</v>
      </c>
      <c r="F2390">
        <v>-1.4</v>
      </c>
      <c r="G2390">
        <v>-1.8</v>
      </c>
    </row>
    <row r="2391" spans="1:7" x14ac:dyDescent="0.25">
      <c r="A2391" s="1">
        <v>42430</v>
      </c>
      <c r="B2391" t="s">
        <v>53</v>
      </c>
      <c r="C2391" t="s">
        <v>2</v>
      </c>
      <c r="D2391">
        <v>88.471710000000002</v>
      </c>
      <c r="E2391">
        <v>9.1</v>
      </c>
      <c r="F2391">
        <v>12</v>
      </c>
      <c r="G2391">
        <v>-0.8</v>
      </c>
    </row>
    <row r="2392" spans="1:7" x14ac:dyDescent="0.25">
      <c r="A2392" s="1">
        <v>42430</v>
      </c>
      <c r="B2392" t="s">
        <v>54</v>
      </c>
      <c r="C2392" t="s">
        <v>1</v>
      </c>
      <c r="D2392">
        <v>85.816879999999998</v>
      </c>
      <c r="E2392">
        <v>-0.8</v>
      </c>
      <c r="F2392">
        <v>1.8</v>
      </c>
      <c r="G2392">
        <v>0.1</v>
      </c>
    </row>
    <row r="2393" spans="1:7" x14ac:dyDescent="0.25">
      <c r="A2393" s="1">
        <v>42430</v>
      </c>
      <c r="B2393" t="s">
        <v>54</v>
      </c>
      <c r="C2393" t="s">
        <v>2</v>
      </c>
      <c r="D2393">
        <v>77.902140000000003</v>
      </c>
      <c r="E2393">
        <v>-24.5</v>
      </c>
      <c r="F2393">
        <v>-7.6</v>
      </c>
      <c r="G2393">
        <v>-2.9</v>
      </c>
    </row>
    <row r="2394" spans="1:7" x14ac:dyDescent="0.25">
      <c r="A2394" s="1">
        <v>42430</v>
      </c>
      <c r="B2394" t="s">
        <v>55</v>
      </c>
      <c r="C2394" t="s">
        <v>1</v>
      </c>
      <c r="D2394">
        <v>99.198509999999999</v>
      </c>
      <c r="E2394">
        <v>-13.6</v>
      </c>
      <c r="F2394">
        <v>-12.9</v>
      </c>
      <c r="G2394">
        <v>-9.5</v>
      </c>
    </row>
    <row r="2395" spans="1:7" x14ac:dyDescent="0.25">
      <c r="A2395" s="1">
        <v>42430</v>
      </c>
      <c r="B2395" t="s">
        <v>55</v>
      </c>
      <c r="C2395" t="s">
        <v>2</v>
      </c>
      <c r="D2395">
        <v>122.10321999999999</v>
      </c>
      <c r="E2395">
        <v>-2.5</v>
      </c>
      <c r="F2395">
        <v>0.3</v>
      </c>
      <c r="G2395">
        <v>-0.1</v>
      </c>
    </row>
    <row r="2396" spans="1:7" x14ac:dyDescent="0.25">
      <c r="A2396" s="1">
        <v>42430</v>
      </c>
      <c r="B2396" t="s">
        <v>56</v>
      </c>
      <c r="C2396" t="s">
        <v>1</v>
      </c>
      <c r="D2396">
        <v>93.915090000000006</v>
      </c>
      <c r="E2396">
        <v>-14.2</v>
      </c>
      <c r="F2396">
        <v>-13.7</v>
      </c>
      <c r="G2396">
        <v>-10.3</v>
      </c>
    </row>
    <row r="2397" spans="1:7" x14ac:dyDescent="0.25">
      <c r="A2397" s="1">
        <v>42430</v>
      </c>
      <c r="B2397" t="s">
        <v>56</v>
      </c>
      <c r="C2397" t="s">
        <v>2</v>
      </c>
      <c r="D2397">
        <v>115.13294</v>
      </c>
      <c r="E2397">
        <v>4.8</v>
      </c>
      <c r="F2397">
        <v>-3</v>
      </c>
      <c r="G2397">
        <v>3.7</v>
      </c>
    </row>
    <row r="2398" spans="1:7" x14ac:dyDescent="0.25">
      <c r="A2398" s="1">
        <v>42461</v>
      </c>
      <c r="B2398" t="s">
        <v>50</v>
      </c>
      <c r="C2398" t="s">
        <v>1</v>
      </c>
      <c r="D2398">
        <v>96.727720000000005</v>
      </c>
      <c r="E2398">
        <v>-6.6</v>
      </c>
      <c r="F2398">
        <v>-10.199999999999999</v>
      </c>
      <c r="G2398">
        <v>-9.5</v>
      </c>
    </row>
    <row r="2399" spans="1:7" x14ac:dyDescent="0.25">
      <c r="A2399" s="1">
        <v>42461</v>
      </c>
      <c r="B2399" t="s">
        <v>50</v>
      </c>
      <c r="C2399" t="s">
        <v>2</v>
      </c>
      <c r="D2399">
        <v>140.54164</v>
      </c>
      <c r="E2399">
        <v>-21.7</v>
      </c>
      <c r="F2399">
        <v>-22.2</v>
      </c>
      <c r="G2399">
        <v>-8.6</v>
      </c>
    </row>
    <row r="2400" spans="1:7" x14ac:dyDescent="0.25">
      <c r="A2400" s="1">
        <v>42461</v>
      </c>
      <c r="B2400" t="s">
        <v>51</v>
      </c>
      <c r="C2400" t="s">
        <v>1</v>
      </c>
      <c r="D2400">
        <v>104.83942999999999</v>
      </c>
      <c r="E2400">
        <v>-15.5</v>
      </c>
      <c r="F2400">
        <v>-14.9</v>
      </c>
      <c r="G2400">
        <v>-4.5999999999999996</v>
      </c>
    </row>
    <row r="2401" spans="1:7" x14ac:dyDescent="0.25">
      <c r="A2401" s="1">
        <v>42461</v>
      </c>
      <c r="B2401" t="s">
        <v>51</v>
      </c>
      <c r="C2401" t="s">
        <v>2</v>
      </c>
      <c r="D2401">
        <v>245.39366999999999</v>
      </c>
      <c r="E2401">
        <v>-33.200000000000003</v>
      </c>
      <c r="F2401">
        <v>-35.9</v>
      </c>
      <c r="G2401">
        <v>-14.3</v>
      </c>
    </row>
    <row r="2402" spans="1:7" x14ac:dyDescent="0.25">
      <c r="A2402" s="1">
        <v>42461</v>
      </c>
      <c r="B2402" t="s">
        <v>52</v>
      </c>
      <c r="C2402" t="s">
        <v>1</v>
      </c>
      <c r="D2402">
        <v>95.702550000000002</v>
      </c>
      <c r="E2402">
        <v>-5.2</v>
      </c>
      <c r="F2402">
        <v>-9.5</v>
      </c>
      <c r="G2402">
        <v>-10.199999999999999</v>
      </c>
    </row>
    <row r="2403" spans="1:7" x14ac:dyDescent="0.25">
      <c r="A2403" s="1">
        <v>42461</v>
      </c>
      <c r="B2403" t="s">
        <v>52</v>
      </c>
      <c r="C2403" t="s">
        <v>2</v>
      </c>
      <c r="D2403">
        <v>97.774749999999997</v>
      </c>
      <c r="E2403">
        <v>-4.9000000000000004</v>
      </c>
      <c r="F2403">
        <v>-1.6</v>
      </c>
      <c r="G2403">
        <v>-0.4</v>
      </c>
    </row>
    <row r="2404" spans="1:7" x14ac:dyDescent="0.25">
      <c r="A2404" s="1">
        <v>42461</v>
      </c>
      <c r="B2404" t="s">
        <v>53</v>
      </c>
      <c r="C2404" t="s">
        <v>1</v>
      </c>
      <c r="D2404">
        <v>102.51152</v>
      </c>
      <c r="E2404">
        <v>12.3</v>
      </c>
      <c r="F2404">
        <v>2.2000000000000002</v>
      </c>
      <c r="G2404">
        <v>-0.9</v>
      </c>
    </row>
    <row r="2405" spans="1:7" x14ac:dyDescent="0.25">
      <c r="A2405" s="1">
        <v>42461</v>
      </c>
      <c r="B2405" t="s">
        <v>53</v>
      </c>
      <c r="C2405" t="s">
        <v>2</v>
      </c>
      <c r="D2405">
        <v>74.700410000000005</v>
      </c>
      <c r="E2405">
        <v>4.0999999999999996</v>
      </c>
      <c r="F2405">
        <v>10</v>
      </c>
      <c r="G2405">
        <v>0</v>
      </c>
    </row>
    <row r="2406" spans="1:7" x14ac:dyDescent="0.25">
      <c r="A2406" s="1">
        <v>42461</v>
      </c>
      <c r="B2406" t="s">
        <v>54</v>
      </c>
      <c r="C2406" t="s">
        <v>1</v>
      </c>
      <c r="D2406">
        <v>86.153589999999994</v>
      </c>
      <c r="E2406">
        <v>5.4</v>
      </c>
      <c r="F2406">
        <v>2.7</v>
      </c>
      <c r="G2406">
        <v>0.9</v>
      </c>
    </row>
    <row r="2407" spans="1:7" x14ac:dyDescent="0.25">
      <c r="A2407" s="1">
        <v>42461</v>
      </c>
      <c r="B2407" t="s">
        <v>54</v>
      </c>
      <c r="C2407" t="s">
        <v>2</v>
      </c>
      <c r="D2407">
        <v>104.86707</v>
      </c>
      <c r="E2407">
        <v>-12.3</v>
      </c>
      <c r="F2407">
        <v>-8.9</v>
      </c>
      <c r="G2407">
        <v>-4</v>
      </c>
    </row>
    <row r="2408" spans="1:7" x14ac:dyDescent="0.25">
      <c r="A2408" s="1">
        <v>42461</v>
      </c>
      <c r="B2408" t="s">
        <v>55</v>
      </c>
      <c r="C2408" t="s">
        <v>1</v>
      </c>
      <c r="D2408">
        <v>97.771680000000003</v>
      </c>
      <c r="E2408">
        <v>-8.9</v>
      </c>
      <c r="F2408">
        <v>-11.9</v>
      </c>
      <c r="G2408">
        <v>-9.9</v>
      </c>
    </row>
    <row r="2409" spans="1:7" x14ac:dyDescent="0.25">
      <c r="A2409" s="1">
        <v>42461</v>
      </c>
      <c r="B2409" t="s">
        <v>55</v>
      </c>
      <c r="C2409" t="s">
        <v>2</v>
      </c>
      <c r="D2409">
        <v>118.96424</v>
      </c>
      <c r="E2409">
        <v>-5.6</v>
      </c>
      <c r="F2409">
        <v>-1.3</v>
      </c>
      <c r="G2409">
        <v>-0.6</v>
      </c>
    </row>
    <row r="2410" spans="1:7" x14ac:dyDescent="0.25">
      <c r="A2410" s="1">
        <v>42461</v>
      </c>
      <c r="B2410" t="s">
        <v>56</v>
      </c>
      <c r="C2410" t="s">
        <v>1</v>
      </c>
      <c r="D2410">
        <v>87.732780000000005</v>
      </c>
      <c r="E2410">
        <v>-14.5</v>
      </c>
      <c r="F2410">
        <v>-13.9</v>
      </c>
      <c r="G2410">
        <v>-10.7</v>
      </c>
    </row>
    <row r="2411" spans="1:7" x14ac:dyDescent="0.25">
      <c r="A2411" s="1">
        <v>42461</v>
      </c>
      <c r="B2411" t="s">
        <v>56</v>
      </c>
      <c r="C2411" t="s">
        <v>2</v>
      </c>
      <c r="D2411">
        <v>98.753349999999998</v>
      </c>
      <c r="E2411">
        <v>-3.8</v>
      </c>
      <c r="F2411">
        <v>-3.2</v>
      </c>
      <c r="G2411">
        <v>2.2000000000000002</v>
      </c>
    </row>
    <row r="2412" spans="1:7" x14ac:dyDescent="0.25">
      <c r="A2412" s="1">
        <v>42491</v>
      </c>
      <c r="B2412" t="s">
        <v>50</v>
      </c>
      <c r="C2412" t="s">
        <v>1</v>
      </c>
      <c r="D2412">
        <v>100.51023000000001</v>
      </c>
      <c r="E2412">
        <v>-7.3</v>
      </c>
      <c r="F2412">
        <v>-9.6</v>
      </c>
      <c r="G2412">
        <v>-9.4</v>
      </c>
    </row>
    <row r="2413" spans="1:7" x14ac:dyDescent="0.25">
      <c r="A2413" s="1">
        <v>42491</v>
      </c>
      <c r="B2413" t="s">
        <v>50</v>
      </c>
      <c r="C2413" t="s">
        <v>2</v>
      </c>
      <c r="D2413">
        <v>149.51160999999999</v>
      </c>
      <c r="E2413">
        <v>-18.7</v>
      </c>
      <c r="F2413">
        <v>-21.5</v>
      </c>
      <c r="G2413">
        <v>-11.1</v>
      </c>
    </row>
    <row r="2414" spans="1:7" x14ac:dyDescent="0.25">
      <c r="A2414" s="1">
        <v>42491</v>
      </c>
      <c r="B2414" t="s">
        <v>51</v>
      </c>
      <c r="C2414" t="s">
        <v>1</v>
      </c>
      <c r="D2414">
        <v>113.70502999999999</v>
      </c>
      <c r="E2414">
        <v>-11.2</v>
      </c>
      <c r="F2414">
        <v>-14.2</v>
      </c>
      <c r="G2414">
        <v>-6.1</v>
      </c>
    </row>
    <row r="2415" spans="1:7" x14ac:dyDescent="0.25">
      <c r="A2415" s="1">
        <v>42491</v>
      </c>
      <c r="B2415" t="s">
        <v>51</v>
      </c>
      <c r="C2415" t="s">
        <v>2</v>
      </c>
      <c r="D2415">
        <v>261.40706</v>
      </c>
      <c r="E2415">
        <v>-31</v>
      </c>
      <c r="F2415">
        <v>-34.9</v>
      </c>
      <c r="G2415">
        <v>-17.899999999999999</v>
      </c>
    </row>
    <row r="2416" spans="1:7" x14ac:dyDescent="0.25">
      <c r="A2416" s="1">
        <v>42491</v>
      </c>
      <c r="B2416" t="s">
        <v>52</v>
      </c>
      <c r="C2416" t="s">
        <v>1</v>
      </c>
      <c r="D2416">
        <v>98.842640000000003</v>
      </c>
      <c r="E2416">
        <v>-6.7</v>
      </c>
      <c r="F2416">
        <v>-8.9</v>
      </c>
      <c r="G2416">
        <v>-9.9</v>
      </c>
    </row>
    <row r="2417" spans="1:7" x14ac:dyDescent="0.25">
      <c r="A2417" s="1">
        <v>42491</v>
      </c>
      <c r="B2417" t="s">
        <v>52</v>
      </c>
      <c r="C2417" t="s">
        <v>2</v>
      </c>
      <c r="D2417">
        <v>103.87187</v>
      </c>
      <c r="E2417">
        <v>-0.6</v>
      </c>
      <c r="F2417">
        <v>-1.4</v>
      </c>
      <c r="G2417">
        <v>-1.3</v>
      </c>
    </row>
    <row r="2418" spans="1:7" x14ac:dyDescent="0.25">
      <c r="A2418" s="1">
        <v>42491</v>
      </c>
      <c r="B2418" t="s">
        <v>53</v>
      </c>
      <c r="C2418" t="s">
        <v>1</v>
      </c>
      <c r="D2418">
        <v>110.17318</v>
      </c>
      <c r="E2418">
        <v>5</v>
      </c>
      <c r="F2418">
        <v>2.9</v>
      </c>
      <c r="G2418">
        <v>0.3</v>
      </c>
    </row>
    <row r="2419" spans="1:7" x14ac:dyDescent="0.25">
      <c r="A2419" s="1">
        <v>42491</v>
      </c>
      <c r="B2419" t="s">
        <v>53</v>
      </c>
      <c r="C2419" t="s">
        <v>2</v>
      </c>
      <c r="D2419">
        <v>72.658429999999996</v>
      </c>
      <c r="E2419">
        <v>10.5</v>
      </c>
      <c r="F2419">
        <v>10.1</v>
      </c>
      <c r="G2419">
        <v>1.7</v>
      </c>
    </row>
    <row r="2420" spans="1:7" x14ac:dyDescent="0.25">
      <c r="A2420" s="1">
        <v>42491</v>
      </c>
      <c r="B2420" t="s">
        <v>54</v>
      </c>
      <c r="C2420" t="s">
        <v>1</v>
      </c>
      <c r="D2420">
        <v>89.297730000000001</v>
      </c>
      <c r="E2420">
        <v>5</v>
      </c>
      <c r="F2420">
        <v>3.2</v>
      </c>
      <c r="G2420">
        <v>1.4</v>
      </c>
    </row>
    <row r="2421" spans="1:7" x14ac:dyDescent="0.25">
      <c r="A2421" s="1">
        <v>42491</v>
      </c>
      <c r="B2421" t="s">
        <v>54</v>
      </c>
      <c r="C2421" t="s">
        <v>2</v>
      </c>
      <c r="D2421">
        <v>120.66329</v>
      </c>
      <c r="E2421">
        <v>-0.8</v>
      </c>
      <c r="F2421">
        <v>-7.2</v>
      </c>
      <c r="G2421">
        <v>-5.5</v>
      </c>
    </row>
    <row r="2422" spans="1:7" x14ac:dyDescent="0.25">
      <c r="A2422" s="1">
        <v>42491</v>
      </c>
      <c r="B2422" t="s">
        <v>55</v>
      </c>
      <c r="C2422" t="s">
        <v>1</v>
      </c>
      <c r="D2422">
        <v>100.04921</v>
      </c>
      <c r="E2422">
        <v>-11.4</v>
      </c>
      <c r="F2422">
        <v>-11.8</v>
      </c>
      <c r="G2422">
        <v>-10.3</v>
      </c>
    </row>
    <row r="2423" spans="1:7" x14ac:dyDescent="0.25">
      <c r="A2423" s="1">
        <v>42491</v>
      </c>
      <c r="B2423" t="s">
        <v>55</v>
      </c>
      <c r="C2423" t="s">
        <v>2</v>
      </c>
      <c r="D2423">
        <v>121.85567</v>
      </c>
      <c r="E2423">
        <v>-7.5</v>
      </c>
      <c r="F2423">
        <v>-2.7</v>
      </c>
      <c r="G2423">
        <v>-1.2</v>
      </c>
    </row>
    <row r="2424" spans="1:7" x14ac:dyDescent="0.25">
      <c r="A2424" s="1">
        <v>42491</v>
      </c>
      <c r="B2424" t="s">
        <v>56</v>
      </c>
      <c r="C2424" t="s">
        <v>1</v>
      </c>
      <c r="D2424">
        <v>92.649860000000004</v>
      </c>
      <c r="E2424">
        <v>-10.1</v>
      </c>
      <c r="F2424">
        <v>-13.1</v>
      </c>
      <c r="G2424">
        <v>-10.9</v>
      </c>
    </row>
    <row r="2425" spans="1:7" x14ac:dyDescent="0.25">
      <c r="A2425" s="1">
        <v>42491</v>
      </c>
      <c r="B2425" t="s">
        <v>56</v>
      </c>
      <c r="C2425" t="s">
        <v>2</v>
      </c>
      <c r="D2425">
        <v>107.36699</v>
      </c>
      <c r="E2425">
        <v>-0.7</v>
      </c>
      <c r="F2425">
        <v>-2.7</v>
      </c>
      <c r="G2425">
        <v>-0.1</v>
      </c>
    </row>
    <row r="2426" spans="1:7" x14ac:dyDescent="0.25">
      <c r="A2426" s="1">
        <v>42522</v>
      </c>
      <c r="B2426" t="s">
        <v>50</v>
      </c>
      <c r="C2426" t="s">
        <v>1</v>
      </c>
      <c r="D2426">
        <v>102.14944</v>
      </c>
      <c r="E2426">
        <v>-5.2</v>
      </c>
      <c r="F2426">
        <v>-8.9</v>
      </c>
      <c r="G2426">
        <v>-9.6999999999999993</v>
      </c>
    </row>
    <row r="2427" spans="1:7" x14ac:dyDescent="0.25">
      <c r="A2427" s="1">
        <v>42522</v>
      </c>
      <c r="B2427" t="s">
        <v>50</v>
      </c>
      <c r="C2427" t="s">
        <v>2</v>
      </c>
      <c r="D2427">
        <v>133.89773</v>
      </c>
      <c r="E2427">
        <v>-27.6</v>
      </c>
      <c r="F2427">
        <v>-22.5</v>
      </c>
      <c r="G2427">
        <v>-14.4</v>
      </c>
    </row>
    <row r="2428" spans="1:7" x14ac:dyDescent="0.25">
      <c r="A2428" s="1">
        <v>42522</v>
      </c>
      <c r="B2428" t="s">
        <v>51</v>
      </c>
      <c r="C2428" t="s">
        <v>1</v>
      </c>
      <c r="D2428">
        <v>111.44074000000001</v>
      </c>
      <c r="E2428">
        <v>-12.4</v>
      </c>
      <c r="F2428">
        <v>-13.8</v>
      </c>
      <c r="G2428">
        <v>-7.8</v>
      </c>
    </row>
    <row r="2429" spans="1:7" x14ac:dyDescent="0.25">
      <c r="A2429" s="1">
        <v>42522</v>
      </c>
      <c r="B2429" t="s">
        <v>51</v>
      </c>
      <c r="C2429" t="s">
        <v>2</v>
      </c>
      <c r="D2429">
        <v>212.47470000000001</v>
      </c>
      <c r="E2429">
        <v>-43.7</v>
      </c>
      <c r="F2429">
        <v>-36.4</v>
      </c>
      <c r="G2429">
        <v>-22.6</v>
      </c>
    </row>
    <row r="2430" spans="1:7" x14ac:dyDescent="0.25">
      <c r="A2430" s="1">
        <v>42522</v>
      </c>
      <c r="B2430" t="s">
        <v>52</v>
      </c>
      <c r="C2430" t="s">
        <v>1</v>
      </c>
      <c r="D2430">
        <v>100.97517999999999</v>
      </c>
      <c r="E2430">
        <v>-4.0999999999999996</v>
      </c>
      <c r="F2430">
        <v>-8.1</v>
      </c>
      <c r="G2430">
        <v>-9.9</v>
      </c>
    </row>
    <row r="2431" spans="1:7" x14ac:dyDescent="0.25">
      <c r="A2431" s="1">
        <v>42522</v>
      </c>
      <c r="B2431" t="s">
        <v>52</v>
      </c>
      <c r="C2431" t="s">
        <v>2</v>
      </c>
      <c r="D2431">
        <v>101.84787</v>
      </c>
      <c r="E2431">
        <v>-4.4000000000000004</v>
      </c>
      <c r="F2431">
        <v>-1.9</v>
      </c>
      <c r="G2431">
        <v>-2.2999999999999998</v>
      </c>
    </row>
    <row r="2432" spans="1:7" x14ac:dyDescent="0.25">
      <c r="A2432" s="1">
        <v>42522</v>
      </c>
      <c r="B2432" t="s">
        <v>53</v>
      </c>
      <c r="C2432" t="s">
        <v>1</v>
      </c>
      <c r="D2432">
        <v>111.79335</v>
      </c>
      <c r="E2432">
        <v>-2.9</v>
      </c>
      <c r="F2432">
        <v>1.7</v>
      </c>
      <c r="G2432">
        <v>0.1</v>
      </c>
    </row>
    <row r="2433" spans="1:7" x14ac:dyDescent="0.25">
      <c r="A2433" s="1">
        <v>42522</v>
      </c>
      <c r="B2433" t="s">
        <v>53</v>
      </c>
      <c r="C2433" t="s">
        <v>2</v>
      </c>
      <c r="D2433">
        <v>72.486940000000004</v>
      </c>
      <c r="E2433">
        <v>-4</v>
      </c>
      <c r="F2433">
        <v>7.6</v>
      </c>
      <c r="G2433">
        <v>1.2</v>
      </c>
    </row>
    <row r="2434" spans="1:7" x14ac:dyDescent="0.25">
      <c r="A2434" s="1">
        <v>42522</v>
      </c>
      <c r="B2434" t="s">
        <v>54</v>
      </c>
      <c r="C2434" t="s">
        <v>1</v>
      </c>
      <c r="D2434">
        <v>87.415970000000002</v>
      </c>
      <c r="E2434">
        <v>0.1</v>
      </c>
      <c r="F2434">
        <v>2.6</v>
      </c>
      <c r="G2434">
        <v>1.1000000000000001</v>
      </c>
    </row>
    <row r="2435" spans="1:7" x14ac:dyDescent="0.25">
      <c r="A2435" s="1">
        <v>42522</v>
      </c>
      <c r="B2435" t="s">
        <v>54</v>
      </c>
      <c r="C2435" t="s">
        <v>2</v>
      </c>
      <c r="D2435">
        <v>115.54366</v>
      </c>
      <c r="E2435">
        <v>-3</v>
      </c>
      <c r="F2435">
        <v>-6.4</v>
      </c>
      <c r="G2435">
        <v>-5.8</v>
      </c>
    </row>
    <row r="2436" spans="1:7" x14ac:dyDescent="0.25">
      <c r="A2436" s="1">
        <v>42522</v>
      </c>
      <c r="B2436" t="s">
        <v>55</v>
      </c>
      <c r="C2436" t="s">
        <v>1</v>
      </c>
      <c r="D2436">
        <v>99.161929999999998</v>
      </c>
      <c r="E2436">
        <v>-8.6999999999999993</v>
      </c>
      <c r="F2436">
        <v>-11.3</v>
      </c>
      <c r="G2436">
        <v>-10.9</v>
      </c>
    </row>
    <row r="2437" spans="1:7" x14ac:dyDescent="0.25">
      <c r="A2437" s="1">
        <v>42522</v>
      </c>
      <c r="B2437" t="s">
        <v>55</v>
      </c>
      <c r="C2437" t="s">
        <v>2</v>
      </c>
      <c r="D2437">
        <v>119.21863999999999</v>
      </c>
      <c r="E2437">
        <v>-6.6</v>
      </c>
      <c r="F2437">
        <v>-3.4</v>
      </c>
      <c r="G2437">
        <v>-2</v>
      </c>
    </row>
    <row r="2438" spans="1:7" x14ac:dyDescent="0.25">
      <c r="A2438" s="1">
        <v>42522</v>
      </c>
      <c r="B2438" t="s">
        <v>56</v>
      </c>
      <c r="C2438" t="s">
        <v>1</v>
      </c>
      <c r="D2438">
        <v>95.438010000000006</v>
      </c>
      <c r="E2438">
        <v>-2</v>
      </c>
      <c r="F2438">
        <v>-11.4</v>
      </c>
      <c r="G2438">
        <v>-10.6</v>
      </c>
    </row>
    <row r="2439" spans="1:7" x14ac:dyDescent="0.25">
      <c r="A2439" s="1">
        <v>42522</v>
      </c>
      <c r="B2439" t="s">
        <v>56</v>
      </c>
      <c r="C2439" t="s">
        <v>2</v>
      </c>
      <c r="D2439">
        <v>106.22228</v>
      </c>
      <c r="E2439">
        <v>-3.9</v>
      </c>
      <c r="F2439">
        <v>-2.9</v>
      </c>
      <c r="G2439">
        <v>-2.2000000000000002</v>
      </c>
    </row>
    <row r="2440" spans="1:7" x14ac:dyDescent="0.25">
      <c r="A2440" s="1">
        <v>42552</v>
      </c>
      <c r="B2440" t="s">
        <v>50</v>
      </c>
      <c r="C2440" t="s">
        <v>1</v>
      </c>
      <c r="D2440">
        <v>104.43092</v>
      </c>
      <c r="E2440">
        <v>-6.1</v>
      </c>
      <c r="F2440">
        <v>-8.4</v>
      </c>
      <c r="G2440">
        <v>-9.5</v>
      </c>
    </row>
    <row r="2441" spans="1:7" x14ac:dyDescent="0.25">
      <c r="A2441" s="1">
        <v>42552</v>
      </c>
      <c r="B2441" t="s">
        <v>50</v>
      </c>
      <c r="C2441" t="s">
        <v>2</v>
      </c>
      <c r="D2441">
        <v>147.19164000000001</v>
      </c>
      <c r="E2441">
        <v>-21</v>
      </c>
      <c r="F2441">
        <v>-22.3</v>
      </c>
      <c r="G2441">
        <v>-16.399999999999999</v>
      </c>
    </row>
    <row r="2442" spans="1:7" x14ac:dyDescent="0.25">
      <c r="A2442" s="1">
        <v>42552</v>
      </c>
      <c r="B2442" t="s">
        <v>51</v>
      </c>
      <c r="C2442" t="s">
        <v>1</v>
      </c>
      <c r="D2442">
        <v>117.07733</v>
      </c>
      <c r="E2442">
        <v>-9.1999999999999993</v>
      </c>
      <c r="F2442">
        <v>-13.2</v>
      </c>
      <c r="G2442">
        <v>-8.9</v>
      </c>
    </row>
    <row r="2443" spans="1:7" x14ac:dyDescent="0.25">
      <c r="A2443" s="1">
        <v>42552</v>
      </c>
      <c r="B2443" t="s">
        <v>51</v>
      </c>
      <c r="C2443" t="s">
        <v>2</v>
      </c>
      <c r="D2443">
        <v>249.50722999999999</v>
      </c>
      <c r="E2443">
        <v>-32</v>
      </c>
      <c r="F2443">
        <v>-35.799999999999997</v>
      </c>
      <c r="G2443">
        <v>-25.5</v>
      </c>
    </row>
    <row r="2444" spans="1:7" x14ac:dyDescent="0.25">
      <c r="A2444" s="1">
        <v>42552</v>
      </c>
      <c r="B2444" t="s">
        <v>52</v>
      </c>
      <c r="C2444" t="s">
        <v>1</v>
      </c>
      <c r="D2444">
        <v>102.83264</v>
      </c>
      <c r="E2444">
        <v>-5.7</v>
      </c>
      <c r="F2444">
        <v>-7.7</v>
      </c>
      <c r="G2444">
        <v>-9.6</v>
      </c>
    </row>
    <row r="2445" spans="1:7" x14ac:dyDescent="0.25">
      <c r="A2445" s="1">
        <v>42552</v>
      </c>
      <c r="B2445" t="s">
        <v>52</v>
      </c>
      <c r="C2445" t="s">
        <v>2</v>
      </c>
      <c r="D2445">
        <v>105.4593</v>
      </c>
      <c r="E2445">
        <v>-6.4</v>
      </c>
      <c r="F2445">
        <v>-2.6</v>
      </c>
      <c r="G2445">
        <v>-3</v>
      </c>
    </row>
    <row r="2446" spans="1:7" x14ac:dyDescent="0.25">
      <c r="A2446" s="1">
        <v>42552</v>
      </c>
      <c r="B2446" t="s">
        <v>53</v>
      </c>
      <c r="C2446" t="s">
        <v>1</v>
      </c>
      <c r="D2446">
        <v>123.48941000000001</v>
      </c>
      <c r="E2446">
        <v>5.3</v>
      </c>
      <c r="F2446">
        <v>2.2999999999999998</v>
      </c>
      <c r="G2446">
        <v>1.2</v>
      </c>
    </row>
    <row r="2447" spans="1:7" x14ac:dyDescent="0.25">
      <c r="A2447" s="1">
        <v>42552</v>
      </c>
      <c r="B2447" t="s">
        <v>53</v>
      </c>
      <c r="C2447" t="s">
        <v>2</v>
      </c>
      <c r="D2447">
        <v>72.028350000000003</v>
      </c>
      <c r="E2447">
        <v>-19.3</v>
      </c>
      <c r="F2447">
        <v>2.9</v>
      </c>
      <c r="G2447">
        <v>0</v>
      </c>
    </row>
    <row r="2448" spans="1:7" x14ac:dyDescent="0.25">
      <c r="A2448" s="1">
        <v>42552</v>
      </c>
      <c r="B2448" t="s">
        <v>54</v>
      </c>
      <c r="C2448" t="s">
        <v>1</v>
      </c>
      <c r="D2448">
        <v>90.331270000000004</v>
      </c>
      <c r="E2448">
        <v>-1</v>
      </c>
      <c r="F2448">
        <v>2.1</v>
      </c>
      <c r="G2448">
        <v>0.8</v>
      </c>
    </row>
    <row r="2449" spans="1:7" x14ac:dyDescent="0.25">
      <c r="A2449" s="1">
        <v>42552</v>
      </c>
      <c r="B2449" t="s">
        <v>54</v>
      </c>
      <c r="C2449" t="s">
        <v>2</v>
      </c>
      <c r="D2449">
        <v>117.32746</v>
      </c>
      <c r="E2449">
        <v>-2.7</v>
      </c>
      <c r="F2449">
        <v>-5.9</v>
      </c>
      <c r="G2449">
        <v>-5.8</v>
      </c>
    </row>
    <row r="2450" spans="1:7" x14ac:dyDescent="0.25">
      <c r="A2450" s="1">
        <v>42552</v>
      </c>
      <c r="B2450" t="s">
        <v>55</v>
      </c>
      <c r="C2450" t="s">
        <v>1</v>
      </c>
      <c r="D2450">
        <v>101.83569</v>
      </c>
      <c r="E2450">
        <v>-9.8000000000000007</v>
      </c>
      <c r="F2450">
        <v>-11.1</v>
      </c>
      <c r="G2450">
        <v>-11.2</v>
      </c>
    </row>
    <row r="2451" spans="1:7" x14ac:dyDescent="0.25">
      <c r="A2451" s="1">
        <v>42552</v>
      </c>
      <c r="B2451" t="s">
        <v>55</v>
      </c>
      <c r="C2451" t="s">
        <v>2</v>
      </c>
      <c r="D2451">
        <v>118.44011999999999</v>
      </c>
      <c r="E2451">
        <v>-15.1</v>
      </c>
      <c r="F2451">
        <v>-5.3</v>
      </c>
      <c r="G2451">
        <v>-3.4</v>
      </c>
    </row>
    <row r="2452" spans="1:7" x14ac:dyDescent="0.25">
      <c r="A2452" s="1">
        <v>42552</v>
      </c>
      <c r="B2452" t="s">
        <v>56</v>
      </c>
      <c r="C2452" t="s">
        <v>1</v>
      </c>
      <c r="D2452">
        <v>99.876649999999998</v>
      </c>
      <c r="E2452">
        <v>-0.3</v>
      </c>
      <c r="F2452">
        <v>-9.8000000000000007</v>
      </c>
      <c r="G2452">
        <v>-10</v>
      </c>
    </row>
    <row r="2453" spans="1:7" x14ac:dyDescent="0.25">
      <c r="A2453" s="1">
        <v>42552</v>
      </c>
      <c r="B2453" t="s">
        <v>56</v>
      </c>
      <c r="C2453" t="s">
        <v>2</v>
      </c>
      <c r="D2453">
        <v>117.2854</v>
      </c>
      <c r="E2453">
        <v>6.7</v>
      </c>
      <c r="F2453">
        <v>-1.5</v>
      </c>
      <c r="G2453">
        <v>-2.6</v>
      </c>
    </row>
    <row r="2454" spans="1:7" x14ac:dyDescent="0.25">
      <c r="A2454" s="1">
        <v>42583</v>
      </c>
      <c r="B2454" t="s">
        <v>50</v>
      </c>
      <c r="C2454" t="s">
        <v>1</v>
      </c>
      <c r="D2454">
        <v>108.37187</v>
      </c>
      <c r="E2454">
        <v>-4.7</v>
      </c>
      <c r="F2454">
        <v>-7.9</v>
      </c>
      <c r="G2454">
        <v>-9.1999999999999993</v>
      </c>
    </row>
    <row r="2455" spans="1:7" x14ac:dyDescent="0.25">
      <c r="A2455" s="1">
        <v>42583</v>
      </c>
      <c r="B2455" t="s">
        <v>50</v>
      </c>
      <c r="C2455" t="s">
        <v>2</v>
      </c>
      <c r="D2455">
        <v>144.73456999999999</v>
      </c>
      <c r="E2455">
        <v>-23.8</v>
      </c>
      <c r="F2455">
        <v>-22.5</v>
      </c>
      <c r="G2455">
        <v>-18.5</v>
      </c>
    </row>
    <row r="2456" spans="1:7" x14ac:dyDescent="0.25">
      <c r="A2456" s="1">
        <v>42583</v>
      </c>
      <c r="B2456" t="s">
        <v>51</v>
      </c>
      <c r="C2456" t="s">
        <v>1</v>
      </c>
      <c r="D2456">
        <v>117.89722</v>
      </c>
      <c r="E2456">
        <v>-11.5</v>
      </c>
      <c r="F2456">
        <v>-12.9</v>
      </c>
      <c r="G2456">
        <v>-10.199999999999999</v>
      </c>
    </row>
    <row r="2457" spans="1:7" x14ac:dyDescent="0.25">
      <c r="A2457" s="1">
        <v>42583</v>
      </c>
      <c r="B2457" t="s">
        <v>51</v>
      </c>
      <c r="C2457" t="s">
        <v>2</v>
      </c>
      <c r="D2457">
        <v>244.64574999999999</v>
      </c>
      <c r="E2457">
        <v>-40.1</v>
      </c>
      <c r="F2457">
        <v>-36.299999999999997</v>
      </c>
      <c r="G2457">
        <v>-29.7</v>
      </c>
    </row>
    <row r="2458" spans="1:7" x14ac:dyDescent="0.25">
      <c r="A2458" s="1">
        <v>42583</v>
      </c>
      <c r="B2458" t="s">
        <v>52</v>
      </c>
      <c r="C2458" t="s">
        <v>1</v>
      </c>
      <c r="D2458">
        <v>107.16804</v>
      </c>
      <c r="E2458">
        <v>-3.7</v>
      </c>
      <c r="F2458">
        <v>-7.2</v>
      </c>
      <c r="G2458">
        <v>-9</v>
      </c>
    </row>
    <row r="2459" spans="1:7" x14ac:dyDescent="0.25">
      <c r="A2459" s="1">
        <v>42583</v>
      </c>
      <c r="B2459" t="s">
        <v>52</v>
      </c>
      <c r="C2459" t="s">
        <v>2</v>
      </c>
      <c r="D2459">
        <v>103.98295</v>
      </c>
      <c r="E2459">
        <v>3.3</v>
      </c>
      <c r="F2459">
        <v>-1.9</v>
      </c>
      <c r="G2459">
        <v>-1.8</v>
      </c>
    </row>
    <row r="2460" spans="1:7" x14ac:dyDescent="0.25">
      <c r="A2460" s="1">
        <v>42583</v>
      </c>
      <c r="B2460" t="s">
        <v>53</v>
      </c>
      <c r="C2460" t="s">
        <v>1</v>
      </c>
      <c r="D2460">
        <v>124.94949</v>
      </c>
      <c r="E2460">
        <v>-2.8</v>
      </c>
      <c r="F2460">
        <v>1.5</v>
      </c>
      <c r="G2460">
        <v>1.1000000000000001</v>
      </c>
    </row>
    <row r="2461" spans="1:7" x14ac:dyDescent="0.25">
      <c r="A2461" s="1">
        <v>42583</v>
      </c>
      <c r="B2461" t="s">
        <v>53</v>
      </c>
      <c r="C2461" t="s">
        <v>2</v>
      </c>
      <c r="D2461">
        <v>76.281459999999996</v>
      </c>
      <c r="E2461">
        <v>-10.5</v>
      </c>
      <c r="F2461">
        <v>1</v>
      </c>
      <c r="G2461">
        <v>0.1</v>
      </c>
    </row>
    <row r="2462" spans="1:7" x14ac:dyDescent="0.25">
      <c r="A2462" s="1">
        <v>42583</v>
      </c>
      <c r="B2462" t="s">
        <v>54</v>
      </c>
      <c r="C2462" t="s">
        <v>1</v>
      </c>
      <c r="D2462">
        <v>90.447730000000007</v>
      </c>
      <c r="E2462">
        <v>0</v>
      </c>
      <c r="F2462">
        <v>1.8</v>
      </c>
      <c r="G2462">
        <v>0.6</v>
      </c>
    </row>
    <row r="2463" spans="1:7" x14ac:dyDescent="0.25">
      <c r="A2463" s="1">
        <v>42583</v>
      </c>
      <c r="B2463" t="s">
        <v>54</v>
      </c>
      <c r="C2463" t="s">
        <v>2</v>
      </c>
      <c r="D2463">
        <v>117.94291</v>
      </c>
      <c r="E2463">
        <v>19.7</v>
      </c>
      <c r="F2463">
        <v>-3.1</v>
      </c>
      <c r="G2463">
        <v>-2.6</v>
      </c>
    </row>
    <row r="2464" spans="1:7" x14ac:dyDescent="0.25">
      <c r="A2464" s="1">
        <v>42583</v>
      </c>
      <c r="B2464" t="s">
        <v>55</v>
      </c>
      <c r="C2464" t="s">
        <v>1</v>
      </c>
      <c r="D2464">
        <v>101.49412</v>
      </c>
      <c r="E2464">
        <v>-9.6</v>
      </c>
      <c r="F2464">
        <v>-10.9</v>
      </c>
      <c r="G2464">
        <v>-11.4</v>
      </c>
    </row>
    <row r="2465" spans="1:7" x14ac:dyDescent="0.25">
      <c r="A2465" s="1">
        <v>42583</v>
      </c>
      <c r="B2465" t="s">
        <v>55</v>
      </c>
      <c r="C2465" t="s">
        <v>2</v>
      </c>
      <c r="D2465">
        <v>115.91083</v>
      </c>
      <c r="E2465">
        <v>-11</v>
      </c>
      <c r="F2465">
        <v>-6</v>
      </c>
      <c r="G2465">
        <v>-3.9</v>
      </c>
    </row>
    <row r="2466" spans="1:7" x14ac:dyDescent="0.25">
      <c r="A2466" s="1">
        <v>42583</v>
      </c>
      <c r="B2466" t="s">
        <v>56</v>
      </c>
      <c r="C2466" t="s">
        <v>1</v>
      </c>
      <c r="D2466">
        <v>100.51102</v>
      </c>
      <c r="E2466">
        <v>0.2</v>
      </c>
      <c r="F2466">
        <v>-8.6</v>
      </c>
      <c r="G2466">
        <v>-9.5</v>
      </c>
    </row>
    <row r="2467" spans="1:7" x14ac:dyDescent="0.25">
      <c r="A2467" s="1">
        <v>42583</v>
      </c>
      <c r="B2467" t="s">
        <v>56</v>
      </c>
      <c r="C2467" t="s">
        <v>2</v>
      </c>
      <c r="D2467">
        <v>110.31146</v>
      </c>
      <c r="E2467">
        <v>15</v>
      </c>
      <c r="F2467">
        <v>0.3</v>
      </c>
      <c r="G2467">
        <v>-0.8</v>
      </c>
    </row>
    <row r="2468" spans="1:7" x14ac:dyDescent="0.25">
      <c r="A2468" s="1">
        <v>42614</v>
      </c>
      <c r="B2468" t="s">
        <v>50</v>
      </c>
      <c r="C2468" t="s">
        <v>1</v>
      </c>
      <c r="D2468">
        <v>105.65273999999999</v>
      </c>
      <c r="E2468">
        <v>-3.9</v>
      </c>
      <c r="F2468">
        <v>-7.5</v>
      </c>
      <c r="G2468">
        <v>-8.6</v>
      </c>
    </row>
    <row r="2469" spans="1:7" x14ac:dyDescent="0.25">
      <c r="A2469" s="1">
        <v>42614</v>
      </c>
      <c r="B2469" t="s">
        <v>50</v>
      </c>
      <c r="C2469" t="s">
        <v>2</v>
      </c>
      <c r="D2469">
        <v>147.79789</v>
      </c>
      <c r="E2469">
        <v>-19.600000000000001</v>
      </c>
      <c r="F2469">
        <v>-22.2</v>
      </c>
      <c r="G2469">
        <v>-20.100000000000001</v>
      </c>
    </row>
    <row r="2470" spans="1:7" x14ac:dyDescent="0.25">
      <c r="A2470" s="1">
        <v>42614</v>
      </c>
      <c r="B2470" t="s">
        <v>51</v>
      </c>
      <c r="C2470" t="s">
        <v>1</v>
      </c>
      <c r="D2470">
        <v>116.34943</v>
      </c>
      <c r="E2470">
        <v>-9.3000000000000007</v>
      </c>
      <c r="F2470">
        <v>-12.5</v>
      </c>
      <c r="G2470">
        <v>-11.2</v>
      </c>
    </row>
    <row r="2471" spans="1:7" x14ac:dyDescent="0.25">
      <c r="A2471" s="1">
        <v>42614</v>
      </c>
      <c r="B2471" t="s">
        <v>51</v>
      </c>
      <c r="C2471" t="s">
        <v>2</v>
      </c>
      <c r="D2471">
        <v>254.28795</v>
      </c>
      <c r="E2471">
        <v>-33.6</v>
      </c>
      <c r="F2471">
        <v>-36</v>
      </c>
      <c r="G2471">
        <v>-33</v>
      </c>
    </row>
    <row r="2472" spans="1:7" x14ac:dyDescent="0.25">
      <c r="A2472" s="1">
        <v>42614</v>
      </c>
      <c r="B2472" t="s">
        <v>52</v>
      </c>
      <c r="C2472" t="s">
        <v>1</v>
      </c>
      <c r="D2472">
        <v>104.30087</v>
      </c>
      <c r="E2472">
        <v>-3.1</v>
      </c>
      <c r="F2472">
        <v>-6.7</v>
      </c>
      <c r="G2472">
        <v>-8.1999999999999993</v>
      </c>
    </row>
    <row r="2473" spans="1:7" x14ac:dyDescent="0.25">
      <c r="A2473" s="1">
        <v>42614</v>
      </c>
      <c r="B2473" t="s">
        <v>52</v>
      </c>
      <c r="C2473" t="s">
        <v>2</v>
      </c>
      <c r="D2473">
        <v>104.36288999999999</v>
      </c>
      <c r="E2473">
        <v>1.6</v>
      </c>
      <c r="F2473">
        <v>-1.5</v>
      </c>
      <c r="G2473">
        <v>-0.8</v>
      </c>
    </row>
    <row r="2474" spans="1:7" x14ac:dyDescent="0.25">
      <c r="A2474" s="1">
        <v>42614</v>
      </c>
      <c r="B2474" t="s">
        <v>53</v>
      </c>
      <c r="C2474" t="s">
        <v>1</v>
      </c>
      <c r="D2474">
        <v>123.97528</v>
      </c>
      <c r="E2474">
        <v>4.7</v>
      </c>
      <c r="F2474">
        <v>1.9</v>
      </c>
      <c r="G2474">
        <v>1.7</v>
      </c>
    </row>
    <row r="2475" spans="1:7" x14ac:dyDescent="0.25">
      <c r="A2475" s="1">
        <v>42614</v>
      </c>
      <c r="B2475" t="s">
        <v>53</v>
      </c>
      <c r="C2475" t="s">
        <v>2</v>
      </c>
      <c r="D2475">
        <v>81.774959999999993</v>
      </c>
      <c r="E2475">
        <v>-8</v>
      </c>
      <c r="F2475">
        <v>-0.2</v>
      </c>
      <c r="G2475">
        <v>0.2</v>
      </c>
    </row>
    <row r="2476" spans="1:7" x14ac:dyDescent="0.25">
      <c r="A2476" s="1">
        <v>42614</v>
      </c>
      <c r="B2476" t="s">
        <v>54</v>
      </c>
      <c r="C2476" t="s">
        <v>1</v>
      </c>
      <c r="D2476">
        <v>90.964780000000005</v>
      </c>
      <c r="E2476">
        <v>4</v>
      </c>
      <c r="F2476">
        <v>2.1</v>
      </c>
      <c r="G2476">
        <v>1.1000000000000001</v>
      </c>
    </row>
    <row r="2477" spans="1:7" x14ac:dyDescent="0.25">
      <c r="A2477" s="1">
        <v>42614</v>
      </c>
      <c r="B2477" t="s">
        <v>54</v>
      </c>
      <c r="C2477" t="s">
        <v>2</v>
      </c>
      <c r="D2477">
        <v>114.31573</v>
      </c>
      <c r="E2477">
        <v>-3.5</v>
      </c>
      <c r="F2477">
        <v>-3.2</v>
      </c>
      <c r="G2477">
        <v>-3.2</v>
      </c>
    </row>
    <row r="2478" spans="1:7" x14ac:dyDescent="0.25">
      <c r="A2478" s="1">
        <v>42614</v>
      </c>
      <c r="B2478" t="s">
        <v>55</v>
      </c>
      <c r="C2478" t="s">
        <v>1</v>
      </c>
      <c r="D2478">
        <v>93.284819999999996</v>
      </c>
      <c r="E2478">
        <v>-13.1</v>
      </c>
      <c r="F2478">
        <v>-11.1</v>
      </c>
      <c r="G2478">
        <v>-11.5</v>
      </c>
    </row>
    <row r="2479" spans="1:7" x14ac:dyDescent="0.25">
      <c r="A2479" s="1">
        <v>42614</v>
      </c>
      <c r="B2479" t="s">
        <v>55</v>
      </c>
      <c r="C2479" t="s">
        <v>2</v>
      </c>
      <c r="D2479">
        <v>105.30974000000001</v>
      </c>
      <c r="E2479">
        <v>-14.7</v>
      </c>
      <c r="F2479">
        <v>-7</v>
      </c>
      <c r="G2479">
        <v>-4.5</v>
      </c>
    </row>
    <row r="2480" spans="1:7" x14ac:dyDescent="0.25">
      <c r="A2480" s="1">
        <v>42614</v>
      </c>
      <c r="B2480" t="s">
        <v>56</v>
      </c>
      <c r="C2480" t="s">
        <v>1</v>
      </c>
      <c r="D2480">
        <v>96.17353</v>
      </c>
      <c r="E2480">
        <v>1.4</v>
      </c>
      <c r="F2480">
        <v>-7.6</v>
      </c>
      <c r="G2480">
        <v>-8.3000000000000007</v>
      </c>
    </row>
    <row r="2481" spans="1:7" x14ac:dyDescent="0.25">
      <c r="A2481" s="1">
        <v>42614</v>
      </c>
      <c r="B2481" t="s">
        <v>56</v>
      </c>
      <c r="C2481" t="s">
        <v>2</v>
      </c>
      <c r="D2481">
        <v>116.1395</v>
      </c>
      <c r="E2481">
        <v>28.4</v>
      </c>
      <c r="F2481">
        <v>3</v>
      </c>
      <c r="G2481">
        <v>3.2</v>
      </c>
    </row>
    <row r="2482" spans="1:7" x14ac:dyDescent="0.25">
      <c r="A2482" s="1">
        <v>42644</v>
      </c>
      <c r="B2482" t="s">
        <v>50</v>
      </c>
      <c r="C2482" t="s">
        <v>1</v>
      </c>
      <c r="D2482">
        <v>105.07812</v>
      </c>
      <c r="E2482">
        <v>-7.3</v>
      </c>
      <c r="F2482">
        <v>-7.5</v>
      </c>
      <c r="G2482">
        <v>-8.1999999999999993</v>
      </c>
    </row>
    <row r="2483" spans="1:7" x14ac:dyDescent="0.25">
      <c r="A2483" s="1">
        <v>42644</v>
      </c>
      <c r="B2483" t="s">
        <v>50</v>
      </c>
      <c r="C2483" t="s">
        <v>2</v>
      </c>
      <c r="D2483">
        <v>153.16487000000001</v>
      </c>
      <c r="E2483">
        <v>-15.3</v>
      </c>
      <c r="F2483">
        <v>-21.5</v>
      </c>
      <c r="G2483">
        <v>-21.1</v>
      </c>
    </row>
    <row r="2484" spans="1:7" x14ac:dyDescent="0.25">
      <c r="A2484" s="1">
        <v>42644</v>
      </c>
      <c r="B2484" t="s">
        <v>51</v>
      </c>
      <c r="C2484" t="s">
        <v>1</v>
      </c>
      <c r="D2484">
        <v>117.97489</v>
      </c>
      <c r="E2484">
        <v>-8.6999999999999993</v>
      </c>
      <c r="F2484">
        <v>-12.1</v>
      </c>
      <c r="G2484">
        <v>-11.9</v>
      </c>
    </row>
    <row r="2485" spans="1:7" x14ac:dyDescent="0.25">
      <c r="A2485" s="1">
        <v>42644</v>
      </c>
      <c r="B2485" t="s">
        <v>51</v>
      </c>
      <c r="C2485" t="s">
        <v>2</v>
      </c>
      <c r="D2485">
        <v>252.74764999999999</v>
      </c>
      <c r="E2485">
        <v>-30</v>
      </c>
      <c r="F2485">
        <v>-35.5</v>
      </c>
      <c r="G2485">
        <v>-35</v>
      </c>
    </row>
    <row r="2486" spans="1:7" x14ac:dyDescent="0.25">
      <c r="A2486" s="1">
        <v>42644</v>
      </c>
      <c r="B2486" t="s">
        <v>52</v>
      </c>
      <c r="C2486" t="s">
        <v>1</v>
      </c>
      <c r="D2486">
        <v>103.44821</v>
      </c>
      <c r="E2486">
        <v>-7.1</v>
      </c>
      <c r="F2486">
        <v>-6.8</v>
      </c>
      <c r="G2486">
        <v>-7.7</v>
      </c>
    </row>
    <row r="2487" spans="1:7" x14ac:dyDescent="0.25">
      <c r="A2487" s="1">
        <v>42644</v>
      </c>
      <c r="B2487" t="s">
        <v>52</v>
      </c>
      <c r="C2487" t="s">
        <v>2</v>
      </c>
      <c r="D2487">
        <v>112.54719</v>
      </c>
      <c r="E2487">
        <v>5</v>
      </c>
      <c r="F2487">
        <v>-0.8</v>
      </c>
      <c r="G2487">
        <v>-0.1</v>
      </c>
    </row>
    <row r="2488" spans="1:7" x14ac:dyDescent="0.25">
      <c r="A2488" s="1">
        <v>42644</v>
      </c>
      <c r="B2488" t="s">
        <v>53</v>
      </c>
      <c r="C2488" t="s">
        <v>1</v>
      </c>
      <c r="D2488">
        <v>118.07568999999999</v>
      </c>
      <c r="E2488">
        <v>-5.7</v>
      </c>
      <c r="F2488">
        <v>1</v>
      </c>
      <c r="G2488">
        <v>1.2</v>
      </c>
    </row>
    <row r="2489" spans="1:7" x14ac:dyDescent="0.25">
      <c r="A2489" s="1">
        <v>42644</v>
      </c>
      <c r="B2489" t="s">
        <v>53</v>
      </c>
      <c r="C2489" t="s">
        <v>2</v>
      </c>
      <c r="D2489">
        <v>90.445430000000002</v>
      </c>
      <c r="E2489">
        <v>-0.8</v>
      </c>
      <c r="F2489">
        <v>-0.2</v>
      </c>
      <c r="G2489">
        <v>0</v>
      </c>
    </row>
    <row r="2490" spans="1:7" x14ac:dyDescent="0.25">
      <c r="A2490" s="1">
        <v>42644</v>
      </c>
      <c r="B2490" t="s">
        <v>54</v>
      </c>
      <c r="C2490" t="s">
        <v>1</v>
      </c>
      <c r="D2490">
        <v>91.934430000000006</v>
      </c>
      <c r="E2490">
        <v>3.7</v>
      </c>
      <c r="F2490">
        <v>2.2000000000000002</v>
      </c>
      <c r="G2490">
        <v>1.7</v>
      </c>
    </row>
    <row r="2491" spans="1:7" x14ac:dyDescent="0.25">
      <c r="A2491" s="1">
        <v>42644</v>
      </c>
      <c r="B2491" t="s">
        <v>54</v>
      </c>
      <c r="C2491" t="s">
        <v>2</v>
      </c>
      <c r="D2491">
        <v>120.90102</v>
      </c>
      <c r="E2491">
        <v>1.2</v>
      </c>
      <c r="F2491">
        <v>-2.7</v>
      </c>
      <c r="G2491">
        <v>-2.7</v>
      </c>
    </row>
    <row r="2492" spans="1:7" x14ac:dyDescent="0.25">
      <c r="A2492" s="1">
        <v>42644</v>
      </c>
      <c r="B2492" t="s">
        <v>55</v>
      </c>
      <c r="C2492" t="s">
        <v>1</v>
      </c>
      <c r="D2492">
        <v>94.919049999999999</v>
      </c>
      <c r="E2492">
        <v>-13.9</v>
      </c>
      <c r="F2492">
        <v>-11.4</v>
      </c>
      <c r="G2492">
        <v>-11.8</v>
      </c>
    </row>
    <row r="2493" spans="1:7" x14ac:dyDescent="0.25">
      <c r="A2493" s="1">
        <v>42644</v>
      </c>
      <c r="B2493" t="s">
        <v>55</v>
      </c>
      <c r="C2493" t="s">
        <v>2</v>
      </c>
      <c r="D2493">
        <v>108.0582</v>
      </c>
      <c r="E2493">
        <v>-10.9</v>
      </c>
      <c r="F2493">
        <v>-7.4</v>
      </c>
      <c r="G2493">
        <v>-5</v>
      </c>
    </row>
    <row r="2494" spans="1:7" x14ac:dyDescent="0.25">
      <c r="A2494" s="1">
        <v>42644</v>
      </c>
      <c r="B2494" t="s">
        <v>56</v>
      </c>
      <c r="C2494" t="s">
        <v>1</v>
      </c>
      <c r="D2494">
        <v>99.779439999999994</v>
      </c>
      <c r="E2494">
        <v>-2.2000000000000002</v>
      </c>
      <c r="F2494">
        <v>-7</v>
      </c>
      <c r="G2494">
        <v>-7.6</v>
      </c>
    </row>
    <row r="2495" spans="1:7" x14ac:dyDescent="0.25">
      <c r="A2495" s="1">
        <v>42644</v>
      </c>
      <c r="B2495" t="s">
        <v>56</v>
      </c>
      <c r="C2495" t="s">
        <v>2</v>
      </c>
      <c r="D2495">
        <v>128.48214999999999</v>
      </c>
      <c r="E2495">
        <v>24.2</v>
      </c>
      <c r="F2495">
        <v>5.0999999999999996</v>
      </c>
      <c r="G2495">
        <v>5.5</v>
      </c>
    </row>
    <row r="2496" spans="1:7" x14ac:dyDescent="0.25">
      <c r="A2496" s="1">
        <v>42675</v>
      </c>
      <c r="B2496" t="s">
        <v>50</v>
      </c>
      <c r="C2496" t="s">
        <v>1</v>
      </c>
      <c r="D2496">
        <v>100.76965</v>
      </c>
      <c r="E2496">
        <v>-1.2</v>
      </c>
      <c r="F2496">
        <v>-6.9</v>
      </c>
      <c r="G2496">
        <v>-7.3</v>
      </c>
    </row>
    <row r="2497" spans="1:7" x14ac:dyDescent="0.25">
      <c r="A2497" s="1">
        <v>42675</v>
      </c>
      <c r="B2497" t="s">
        <v>50</v>
      </c>
      <c r="C2497" t="s">
        <v>2</v>
      </c>
      <c r="D2497">
        <v>142.09972999999999</v>
      </c>
      <c r="E2497">
        <v>-4.7</v>
      </c>
      <c r="F2497">
        <v>-20.2</v>
      </c>
      <c r="G2497">
        <v>-20.100000000000001</v>
      </c>
    </row>
    <row r="2498" spans="1:7" x14ac:dyDescent="0.25">
      <c r="A2498" s="1">
        <v>42675</v>
      </c>
      <c r="B2498" t="s">
        <v>51</v>
      </c>
      <c r="C2498" t="s">
        <v>1</v>
      </c>
      <c r="D2498">
        <v>115.22493</v>
      </c>
      <c r="E2498">
        <v>4.4000000000000004</v>
      </c>
      <c r="F2498">
        <v>-10.8</v>
      </c>
      <c r="G2498">
        <v>-10.8</v>
      </c>
    </row>
    <row r="2499" spans="1:7" x14ac:dyDescent="0.25">
      <c r="A2499" s="1">
        <v>42675</v>
      </c>
      <c r="B2499" t="s">
        <v>51</v>
      </c>
      <c r="C2499" t="s">
        <v>2</v>
      </c>
      <c r="D2499">
        <v>255.29747</v>
      </c>
      <c r="E2499">
        <v>-1.1000000000000001</v>
      </c>
      <c r="F2499">
        <v>-33.299999999999997</v>
      </c>
      <c r="G2499">
        <v>-33.200000000000003</v>
      </c>
    </row>
    <row r="2500" spans="1:7" x14ac:dyDescent="0.25">
      <c r="A2500" s="1">
        <v>42675</v>
      </c>
      <c r="B2500" t="s">
        <v>52</v>
      </c>
      <c r="C2500" t="s">
        <v>1</v>
      </c>
      <c r="D2500">
        <v>98.942760000000007</v>
      </c>
      <c r="E2500">
        <v>-2</v>
      </c>
      <c r="F2500">
        <v>-6.3</v>
      </c>
      <c r="G2500">
        <v>-6.8</v>
      </c>
    </row>
    <row r="2501" spans="1:7" x14ac:dyDescent="0.25">
      <c r="A2501" s="1">
        <v>42675</v>
      </c>
      <c r="B2501" t="s">
        <v>52</v>
      </c>
      <c r="C2501" t="s">
        <v>2</v>
      </c>
      <c r="D2501">
        <v>95.928809999999999</v>
      </c>
      <c r="E2501">
        <v>-8.4</v>
      </c>
      <c r="F2501">
        <v>-1.5</v>
      </c>
      <c r="G2501">
        <v>-1</v>
      </c>
    </row>
    <row r="2502" spans="1:7" x14ac:dyDescent="0.25">
      <c r="A2502" s="1">
        <v>42675</v>
      </c>
      <c r="B2502" t="s">
        <v>53</v>
      </c>
      <c r="C2502" t="s">
        <v>1</v>
      </c>
      <c r="D2502">
        <v>103.13481</v>
      </c>
      <c r="E2502">
        <v>-1.2</v>
      </c>
      <c r="F2502">
        <v>0.8</v>
      </c>
      <c r="G2502">
        <v>1</v>
      </c>
    </row>
    <row r="2503" spans="1:7" x14ac:dyDescent="0.25">
      <c r="A2503" s="1">
        <v>42675</v>
      </c>
      <c r="B2503" t="s">
        <v>53</v>
      </c>
      <c r="C2503" t="s">
        <v>2</v>
      </c>
      <c r="D2503">
        <v>89.424250000000001</v>
      </c>
      <c r="E2503">
        <v>11</v>
      </c>
      <c r="F2503">
        <v>0.8</v>
      </c>
      <c r="G2503">
        <v>0.6</v>
      </c>
    </row>
    <row r="2504" spans="1:7" x14ac:dyDescent="0.25">
      <c r="A2504" s="1">
        <v>42675</v>
      </c>
      <c r="B2504" t="s">
        <v>54</v>
      </c>
      <c r="C2504" t="s">
        <v>1</v>
      </c>
      <c r="D2504">
        <v>91.185900000000004</v>
      </c>
      <c r="E2504">
        <v>6.4</v>
      </c>
      <c r="F2504">
        <v>2.6</v>
      </c>
      <c r="G2504">
        <v>2.6</v>
      </c>
    </row>
    <row r="2505" spans="1:7" x14ac:dyDescent="0.25">
      <c r="A2505" s="1">
        <v>42675</v>
      </c>
      <c r="B2505" t="s">
        <v>54</v>
      </c>
      <c r="C2505" t="s">
        <v>2</v>
      </c>
      <c r="D2505">
        <v>86.644189999999995</v>
      </c>
      <c r="E2505">
        <v>-29</v>
      </c>
      <c r="F2505">
        <v>-5.2</v>
      </c>
      <c r="G2505">
        <v>-5.4</v>
      </c>
    </row>
    <row r="2506" spans="1:7" x14ac:dyDescent="0.25">
      <c r="A2506" s="1">
        <v>42675</v>
      </c>
      <c r="B2506" t="s">
        <v>55</v>
      </c>
      <c r="C2506" t="s">
        <v>1</v>
      </c>
      <c r="D2506">
        <v>93.424840000000003</v>
      </c>
      <c r="E2506">
        <v>-6.8</v>
      </c>
      <c r="F2506">
        <v>-11</v>
      </c>
      <c r="G2506">
        <v>-11.3</v>
      </c>
    </row>
    <row r="2507" spans="1:7" x14ac:dyDescent="0.25">
      <c r="A2507" s="1">
        <v>42675</v>
      </c>
      <c r="B2507" t="s">
        <v>55</v>
      </c>
      <c r="C2507" t="s">
        <v>2</v>
      </c>
      <c r="D2507">
        <v>100.92652</v>
      </c>
      <c r="E2507">
        <v>-18</v>
      </c>
      <c r="F2507">
        <v>-8.4</v>
      </c>
      <c r="G2507">
        <v>-6.7</v>
      </c>
    </row>
    <row r="2508" spans="1:7" x14ac:dyDescent="0.25">
      <c r="A2508" s="1">
        <v>42675</v>
      </c>
      <c r="B2508" t="s">
        <v>56</v>
      </c>
      <c r="C2508" t="s">
        <v>1</v>
      </c>
      <c r="D2508">
        <v>94.060429999999997</v>
      </c>
      <c r="E2508">
        <v>-0.9</v>
      </c>
      <c r="F2508">
        <v>-6.5</v>
      </c>
      <c r="G2508">
        <v>-7</v>
      </c>
    </row>
    <row r="2509" spans="1:7" x14ac:dyDescent="0.25">
      <c r="A2509" s="1">
        <v>42675</v>
      </c>
      <c r="B2509" t="s">
        <v>56</v>
      </c>
      <c r="C2509" t="s">
        <v>2</v>
      </c>
      <c r="D2509">
        <v>104.25604</v>
      </c>
      <c r="E2509">
        <v>2.5</v>
      </c>
      <c r="F2509">
        <v>4.8</v>
      </c>
      <c r="G2509">
        <v>5.6</v>
      </c>
    </row>
    <row r="2510" spans="1:7" x14ac:dyDescent="0.25">
      <c r="A2510" s="1">
        <v>42705</v>
      </c>
      <c r="B2510" t="s">
        <v>50</v>
      </c>
      <c r="C2510" t="s">
        <v>1</v>
      </c>
      <c r="D2510">
        <v>90.002319999999997</v>
      </c>
      <c r="E2510">
        <v>0</v>
      </c>
      <c r="F2510">
        <v>-6.4</v>
      </c>
      <c r="G2510">
        <v>-6.4</v>
      </c>
    </row>
    <row r="2511" spans="1:7" x14ac:dyDescent="0.25">
      <c r="A2511" s="1">
        <v>42705</v>
      </c>
      <c r="B2511" t="s">
        <v>50</v>
      </c>
      <c r="C2511" t="s">
        <v>2</v>
      </c>
      <c r="D2511">
        <v>146.00196</v>
      </c>
      <c r="E2511">
        <v>1.8</v>
      </c>
      <c r="F2511">
        <v>-18.7</v>
      </c>
      <c r="G2511">
        <v>-18.7</v>
      </c>
    </row>
    <row r="2512" spans="1:7" x14ac:dyDescent="0.25">
      <c r="A2512" s="1">
        <v>42705</v>
      </c>
      <c r="B2512" t="s">
        <v>51</v>
      </c>
      <c r="C2512" t="s">
        <v>1</v>
      </c>
      <c r="D2512">
        <v>122.0064</v>
      </c>
      <c r="E2512">
        <v>7.2</v>
      </c>
      <c r="F2512">
        <v>-9.4</v>
      </c>
      <c r="G2512">
        <v>-9.4</v>
      </c>
    </row>
    <row r="2513" spans="1:7" x14ac:dyDescent="0.25">
      <c r="A2513" s="1">
        <v>42705</v>
      </c>
      <c r="B2513" t="s">
        <v>51</v>
      </c>
      <c r="C2513" t="s">
        <v>2</v>
      </c>
      <c r="D2513">
        <v>269.22739999999999</v>
      </c>
      <c r="E2513">
        <v>3.3</v>
      </c>
      <c r="F2513">
        <v>-31</v>
      </c>
      <c r="G2513">
        <v>-31</v>
      </c>
    </row>
    <row r="2514" spans="1:7" x14ac:dyDescent="0.25">
      <c r="A2514" s="1">
        <v>42705</v>
      </c>
      <c r="B2514" t="s">
        <v>52</v>
      </c>
      <c r="C2514" t="s">
        <v>1</v>
      </c>
      <c r="D2514">
        <v>85.957579999999993</v>
      </c>
      <c r="E2514">
        <v>-1.1000000000000001</v>
      </c>
      <c r="F2514">
        <v>-6</v>
      </c>
      <c r="G2514">
        <v>-6</v>
      </c>
    </row>
    <row r="2515" spans="1:7" x14ac:dyDescent="0.25">
      <c r="A2515" s="1">
        <v>42705</v>
      </c>
      <c r="B2515" t="s">
        <v>52</v>
      </c>
      <c r="C2515" t="s">
        <v>2</v>
      </c>
      <c r="D2515">
        <v>95.740949999999998</v>
      </c>
      <c r="E2515">
        <v>0.2</v>
      </c>
      <c r="F2515">
        <v>-1.4</v>
      </c>
      <c r="G2515">
        <v>-1.4</v>
      </c>
    </row>
    <row r="2516" spans="1:7" x14ac:dyDescent="0.25">
      <c r="A2516" s="1">
        <v>42705</v>
      </c>
      <c r="B2516" t="s">
        <v>53</v>
      </c>
      <c r="C2516" t="s">
        <v>1</v>
      </c>
      <c r="D2516">
        <v>89.412199999999999</v>
      </c>
      <c r="E2516">
        <v>-2.9</v>
      </c>
      <c r="F2516">
        <v>0.5</v>
      </c>
      <c r="G2516">
        <v>0.5</v>
      </c>
    </row>
    <row r="2517" spans="1:7" x14ac:dyDescent="0.25">
      <c r="A2517" s="1">
        <v>42705</v>
      </c>
      <c r="B2517" t="s">
        <v>53</v>
      </c>
      <c r="C2517" t="s">
        <v>2</v>
      </c>
      <c r="D2517">
        <v>92.262929999999997</v>
      </c>
      <c r="E2517">
        <v>27.1</v>
      </c>
      <c r="F2517">
        <v>2.9</v>
      </c>
      <c r="G2517">
        <v>2.9</v>
      </c>
    </row>
    <row r="2518" spans="1:7" x14ac:dyDescent="0.25">
      <c r="A2518" s="1">
        <v>42705</v>
      </c>
      <c r="B2518" t="s">
        <v>54</v>
      </c>
      <c r="C2518" t="s">
        <v>1</v>
      </c>
      <c r="D2518">
        <v>89.218670000000003</v>
      </c>
      <c r="E2518">
        <v>-0.5</v>
      </c>
      <c r="F2518">
        <v>2.2999999999999998</v>
      </c>
      <c r="G2518">
        <v>2.2999999999999998</v>
      </c>
    </row>
    <row r="2519" spans="1:7" x14ac:dyDescent="0.25">
      <c r="A2519" s="1">
        <v>42705</v>
      </c>
      <c r="B2519" t="s">
        <v>54</v>
      </c>
      <c r="C2519" t="s">
        <v>2</v>
      </c>
      <c r="D2519">
        <v>117.90716</v>
      </c>
      <c r="E2519">
        <v>1.8</v>
      </c>
      <c r="F2519">
        <v>-4.7</v>
      </c>
      <c r="G2519">
        <v>-4.7</v>
      </c>
    </row>
    <row r="2520" spans="1:7" x14ac:dyDescent="0.25">
      <c r="A2520" s="1">
        <v>42705</v>
      </c>
      <c r="B2520" t="s">
        <v>55</v>
      </c>
      <c r="C2520" t="s">
        <v>1</v>
      </c>
      <c r="D2520">
        <v>85.244110000000006</v>
      </c>
      <c r="E2520">
        <v>-5</v>
      </c>
      <c r="F2520">
        <v>-10.6</v>
      </c>
      <c r="G2520">
        <v>-10.6</v>
      </c>
    </row>
    <row r="2521" spans="1:7" x14ac:dyDescent="0.25">
      <c r="A2521" s="1">
        <v>42705</v>
      </c>
      <c r="B2521" t="s">
        <v>55</v>
      </c>
      <c r="C2521" t="s">
        <v>2</v>
      </c>
      <c r="D2521">
        <v>91.720179999999999</v>
      </c>
      <c r="E2521">
        <v>-9</v>
      </c>
      <c r="F2521">
        <v>-8.4</v>
      </c>
      <c r="G2521">
        <v>-8.4</v>
      </c>
    </row>
    <row r="2522" spans="1:7" x14ac:dyDescent="0.25">
      <c r="A2522" s="1">
        <v>42705</v>
      </c>
      <c r="B2522" t="s">
        <v>56</v>
      </c>
      <c r="C2522" t="s">
        <v>1</v>
      </c>
      <c r="D2522">
        <v>77.778279999999995</v>
      </c>
      <c r="E2522">
        <v>1.1000000000000001</v>
      </c>
      <c r="F2522">
        <v>-6</v>
      </c>
      <c r="G2522">
        <v>-6</v>
      </c>
    </row>
    <row r="2523" spans="1:7" x14ac:dyDescent="0.25">
      <c r="A2523" s="1">
        <v>42705</v>
      </c>
      <c r="B2523" t="s">
        <v>56</v>
      </c>
      <c r="C2523" t="s">
        <v>2</v>
      </c>
      <c r="D2523">
        <v>86.678529999999995</v>
      </c>
      <c r="E2523">
        <v>-11.5</v>
      </c>
      <c r="F2523">
        <v>3.6</v>
      </c>
      <c r="G2523">
        <v>3.6</v>
      </c>
    </row>
    <row r="2524" spans="1:7" x14ac:dyDescent="0.25">
      <c r="A2524" s="1">
        <v>42736</v>
      </c>
      <c r="B2524" t="s">
        <v>50</v>
      </c>
      <c r="C2524" t="s">
        <v>1</v>
      </c>
      <c r="D2524">
        <v>90.76173</v>
      </c>
      <c r="E2524">
        <v>2.1</v>
      </c>
      <c r="F2524">
        <v>2.1</v>
      </c>
      <c r="G2524">
        <v>-5.3</v>
      </c>
    </row>
    <row r="2525" spans="1:7" x14ac:dyDescent="0.25">
      <c r="A2525" s="1">
        <v>42736</v>
      </c>
      <c r="B2525" t="s">
        <v>50</v>
      </c>
      <c r="C2525" t="s">
        <v>2</v>
      </c>
      <c r="D2525">
        <v>152.80989</v>
      </c>
      <c r="E2525">
        <v>13.3</v>
      </c>
      <c r="F2525">
        <v>13.3</v>
      </c>
      <c r="G2525">
        <v>-16</v>
      </c>
    </row>
    <row r="2526" spans="1:7" x14ac:dyDescent="0.25">
      <c r="A2526" s="1">
        <v>42736</v>
      </c>
      <c r="B2526" t="s">
        <v>51</v>
      </c>
      <c r="C2526" t="s">
        <v>1</v>
      </c>
      <c r="D2526">
        <v>118.05963</v>
      </c>
      <c r="E2526">
        <v>13.8</v>
      </c>
      <c r="F2526">
        <v>13.8</v>
      </c>
      <c r="G2526">
        <v>-7.2</v>
      </c>
    </row>
    <row r="2527" spans="1:7" x14ac:dyDescent="0.25">
      <c r="A2527" s="1">
        <v>42736</v>
      </c>
      <c r="B2527" t="s">
        <v>51</v>
      </c>
      <c r="C2527" t="s">
        <v>2</v>
      </c>
      <c r="D2527">
        <v>258.27087</v>
      </c>
      <c r="E2527">
        <v>11.1</v>
      </c>
      <c r="F2527">
        <v>11.1</v>
      </c>
      <c r="G2527">
        <v>-27.8</v>
      </c>
    </row>
    <row r="2528" spans="1:7" x14ac:dyDescent="0.25">
      <c r="A2528" s="1">
        <v>42736</v>
      </c>
      <c r="B2528" t="s">
        <v>52</v>
      </c>
      <c r="C2528" t="s">
        <v>1</v>
      </c>
      <c r="D2528">
        <v>87.311769999999996</v>
      </c>
      <c r="E2528">
        <v>0.4</v>
      </c>
      <c r="F2528">
        <v>0.4</v>
      </c>
      <c r="G2528">
        <v>-5</v>
      </c>
    </row>
    <row r="2529" spans="1:7" x14ac:dyDescent="0.25">
      <c r="A2529" s="1">
        <v>42736</v>
      </c>
      <c r="B2529" t="s">
        <v>52</v>
      </c>
      <c r="C2529" t="s">
        <v>2</v>
      </c>
      <c r="D2529">
        <v>109.79463</v>
      </c>
      <c r="E2529">
        <v>15.4</v>
      </c>
      <c r="F2529">
        <v>15.4</v>
      </c>
      <c r="G2529">
        <v>0.2</v>
      </c>
    </row>
    <row r="2530" spans="1:7" x14ac:dyDescent="0.25">
      <c r="A2530" s="1">
        <v>42736</v>
      </c>
      <c r="B2530" t="s">
        <v>53</v>
      </c>
      <c r="C2530" t="s">
        <v>1</v>
      </c>
      <c r="D2530">
        <v>83.47654</v>
      </c>
      <c r="E2530">
        <v>2</v>
      </c>
      <c r="F2530">
        <v>2</v>
      </c>
      <c r="G2530">
        <v>1</v>
      </c>
    </row>
    <row r="2531" spans="1:7" x14ac:dyDescent="0.25">
      <c r="A2531" s="1">
        <v>42736</v>
      </c>
      <c r="B2531" t="s">
        <v>53</v>
      </c>
      <c r="C2531" t="s">
        <v>2</v>
      </c>
      <c r="D2531">
        <v>86.514880000000005</v>
      </c>
      <c r="E2531">
        <v>17.8</v>
      </c>
      <c r="F2531">
        <v>17.8</v>
      </c>
      <c r="G2531">
        <v>3.5</v>
      </c>
    </row>
    <row r="2532" spans="1:7" x14ac:dyDescent="0.25">
      <c r="A2532" s="1">
        <v>42736</v>
      </c>
      <c r="B2532" t="s">
        <v>54</v>
      </c>
      <c r="C2532" t="s">
        <v>1</v>
      </c>
      <c r="D2532">
        <v>90.555700000000002</v>
      </c>
      <c r="E2532">
        <v>4.8</v>
      </c>
      <c r="F2532">
        <v>4.8</v>
      </c>
      <c r="G2532">
        <v>2.7</v>
      </c>
    </row>
    <row r="2533" spans="1:7" x14ac:dyDescent="0.25">
      <c r="A2533" s="1">
        <v>42736</v>
      </c>
      <c r="B2533" t="s">
        <v>54</v>
      </c>
      <c r="C2533" t="s">
        <v>2</v>
      </c>
      <c r="D2533">
        <v>118.55479</v>
      </c>
      <c r="E2533">
        <v>3</v>
      </c>
      <c r="F2533">
        <v>3</v>
      </c>
      <c r="G2533">
        <v>-4.0999999999999996</v>
      </c>
    </row>
    <row r="2534" spans="1:7" x14ac:dyDescent="0.25">
      <c r="A2534" s="1">
        <v>42736</v>
      </c>
      <c r="B2534" t="s">
        <v>55</v>
      </c>
      <c r="C2534" t="s">
        <v>1</v>
      </c>
      <c r="D2534">
        <v>88.387309999999999</v>
      </c>
      <c r="E2534">
        <v>-2.7</v>
      </c>
      <c r="F2534">
        <v>-2.7</v>
      </c>
      <c r="G2534">
        <v>-9.6</v>
      </c>
    </row>
    <row r="2535" spans="1:7" x14ac:dyDescent="0.25">
      <c r="A2535" s="1">
        <v>42736</v>
      </c>
      <c r="B2535" t="s">
        <v>55</v>
      </c>
      <c r="C2535" t="s">
        <v>2</v>
      </c>
      <c r="D2535">
        <v>94.094470000000001</v>
      </c>
      <c r="E2535">
        <v>-5.9</v>
      </c>
      <c r="F2535">
        <v>-5.9</v>
      </c>
      <c r="G2535">
        <v>-8.8000000000000007</v>
      </c>
    </row>
    <row r="2536" spans="1:7" x14ac:dyDescent="0.25">
      <c r="A2536" s="1">
        <v>42736</v>
      </c>
      <c r="B2536" t="s">
        <v>56</v>
      </c>
      <c r="C2536" t="s">
        <v>1</v>
      </c>
      <c r="D2536">
        <v>92.352080000000001</v>
      </c>
      <c r="E2536">
        <v>5.4</v>
      </c>
      <c r="F2536">
        <v>5.4</v>
      </c>
      <c r="G2536">
        <v>-4.4000000000000004</v>
      </c>
    </row>
    <row r="2537" spans="1:7" x14ac:dyDescent="0.25">
      <c r="A2537" s="1">
        <v>42736</v>
      </c>
      <c r="B2537" t="s">
        <v>56</v>
      </c>
      <c r="C2537" t="s">
        <v>2</v>
      </c>
      <c r="D2537">
        <v>133.69784000000001</v>
      </c>
      <c r="E2537">
        <v>37.6</v>
      </c>
      <c r="F2537">
        <v>37.6</v>
      </c>
      <c r="G2537">
        <v>8.1</v>
      </c>
    </row>
    <row r="2538" spans="1:7" x14ac:dyDescent="0.25">
      <c r="A2538" s="1">
        <v>42767</v>
      </c>
      <c r="B2538" t="s">
        <v>50</v>
      </c>
      <c r="C2538" t="s">
        <v>1</v>
      </c>
      <c r="D2538">
        <v>88.411990000000003</v>
      </c>
      <c r="E2538">
        <v>0.1</v>
      </c>
      <c r="F2538">
        <v>1.1000000000000001</v>
      </c>
      <c r="G2538">
        <v>-4.5</v>
      </c>
    </row>
    <row r="2539" spans="1:7" x14ac:dyDescent="0.25">
      <c r="A2539" s="1">
        <v>42767</v>
      </c>
      <c r="B2539" t="s">
        <v>50</v>
      </c>
      <c r="C2539" t="s">
        <v>2</v>
      </c>
      <c r="D2539">
        <v>136.5265</v>
      </c>
      <c r="E2539">
        <v>-3.2</v>
      </c>
      <c r="F2539">
        <v>4.8</v>
      </c>
      <c r="G2539">
        <v>-14.9</v>
      </c>
    </row>
    <row r="2540" spans="1:7" x14ac:dyDescent="0.25">
      <c r="A2540" s="1">
        <v>42767</v>
      </c>
      <c r="B2540" t="s">
        <v>51</v>
      </c>
      <c r="C2540" t="s">
        <v>1</v>
      </c>
      <c r="D2540">
        <v>108.03582</v>
      </c>
      <c r="E2540">
        <v>7.1</v>
      </c>
      <c r="F2540">
        <v>10.5</v>
      </c>
      <c r="G2540">
        <v>-5.9</v>
      </c>
    </row>
    <row r="2541" spans="1:7" x14ac:dyDescent="0.25">
      <c r="A2541" s="1">
        <v>42767</v>
      </c>
      <c r="B2541" t="s">
        <v>51</v>
      </c>
      <c r="C2541" t="s">
        <v>2</v>
      </c>
      <c r="D2541">
        <v>237.09034</v>
      </c>
      <c r="E2541">
        <v>1.6</v>
      </c>
      <c r="F2541">
        <v>6.3</v>
      </c>
      <c r="G2541">
        <v>-25.5</v>
      </c>
    </row>
    <row r="2542" spans="1:7" x14ac:dyDescent="0.25">
      <c r="A2542" s="1">
        <v>42767</v>
      </c>
      <c r="B2542" t="s">
        <v>52</v>
      </c>
      <c r="C2542" t="s">
        <v>1</v>
      </c>
      <c r="D2542">
        <v>85.931889999999996</v>
      </c>
      <c r="E2542">
        <v>-1</v>
      </c>
      <c r="F2542">
        <v>-0.3</v>
      </c>
      <c r="G2542">
        <v>-4.4000000000000004</v>
      </c>
    </row>
    <row r="2543" spans="1:7" x14ac:dyDescent="0.25">
      <c r="A2543" s="1">
        <v>42767</v>
      </c>
      <c r="B2543" t="s">
        <v>52</v>
      </c>
      <c r="C2543" t="s">
        <v>2</v>
      </c>
      <c r="D2543">
        <v>95.508669999999995</v>
      </c>
      <c r="E2543">
        <v>-7.7</v>
      </c>
      <c r="F2543">
        <v>3.4</v>
      </c>
      <c r="G2543">
        <v>-0.9</v>
      </c>
    </row>
    <row r="2544" spans="1:7" x14ac:dyDescent="0.25">
      <c r="A2544" s="1">
        <v>42767</v>
      </c>
      <c r="B2544" t="s">
        <v>53</v>
      </c>
      <c r="C2544" t="s">
        <v>1</v>
      </c>
      <c r="D2544">
        <v>75.970320000000001</v>
      </c>
      <c r="E2544">
        <v>-5.0999999999999996</v>
      </c>
      <c r="F2544">
        <v>-1.5</v>
      </c>
      <c r="G2544">
        <v>0.6</v>
      </c>
    </row>
    <row r="2545" spans="1:7" x14ac:dyDescent="0.25">
      <c r="A2545" s="1">
        <v>42767</v>
      </c>
      <c r="B2545" t="s">
        <v>53</v>
      </c>
      <c r="C2545" t="s">
        <v>2</v>
      </c>
      <c r="D2545">
        <v>76.737089999999995</v>
      </c>
      <c r="E2545">
        <v>1</v>
      </c>
      <c r="F2545">
        <v>9.3000000000000007</v>
      </c>
      <c r="G2545">
        <v>2.4</v>
      </c>
    </row>
    <row r="2546" spans="1:7" x14ac:dyDescent="0.25">
      <c r="A2546" s="1">
        <v>42767</v>
      </c>
      <c r="B2546" t="s">
        <v>54</v>
      </c>
      <c r="C2546" t="s">
        <v>1</v>
      </c>
      <c r="D2546">
        <v>78.749970000000005</v>
      </c>
      <c r="E2546">
        <v>-5.3</v>
      </c>
      <c r="F2546">
        <v>-0.1</v>
      </c>
      <c r="G2546">
        <v>1.8</v>
      </c>
    </row>
    <row r="2547" spans="1:7" x14ac:dyDescent="0.25">
      <c r="A2547" s="1">
        <v>42767</v>
      </c>
      <c r="B2547" t="s">
        <v>54</v>
      </c>
      <c r="C2547" t="s">
        <v>2</v>
      </c>
      <c r="D2547">
        <v>106.00920000000001</v>
      </c>
      <c r="E2547">
        <v>-6.4</v>
      </c>
      <c r="F2547">
        <v>-1.6</v>
      </c>
      <c r="G2547">
        <v>-4.9000000000000004</v>
      </c>
    </row>
    <row r="2548" spans="1:7" x14ac:dyDescent="0.25">
      <c r="A2548" s="1">
        <v>42767</v>
      </c>
      <c r="B2548" t="s">
        <v>55</v>
      </c>
      <c r="C2548" t="s">
        <v>1</v>
      </c>
      <c r="D2548">
        <v>85.386409999999998</v>
      </c>
      <c r="E2548">
        <v>-6.9</v>
      </c>
      <c r="F2548">
        <v>-4.8</v>
      </c>
      <c r="G2548">
        <v>-9.4</v>
      </c>
    </row>
    <row r="2549" spans="1:7" x14ac:dyDescent="0.25">
      <c r="A2549" s="1">
        <v>42767</v>
      </c>
      <c r="B2549" t="s">
        <v>55</v>
      </c>
      <c r="C2549" t="s">
        <v>2</v>
      </c>
      <c r="D2549">
        <v>94.444109999999995</v>
      </c>
      <c r="E2549">
        <v>-15.5</v>
      </c>
      <c r="F2549">
        <v>-10.9</v>
      </c>
      <c r="G2549">
        <v>-10.3</v>
      </c>
    </row>
    <row r="2550" spans="1:7" x14ac:dyDescent="0.25">
      <c r="A2550" s="1">
        <v>42767</v>
      </c>
      <c r="B2550" t="s">
        <v>56</v>
      </c>
      <c r="C2550" t="s">
        <v>1</v>
      </c>
      <c r="D2550">
        <v>88.459739999999996</v>
      </c>
      <c r="E2550">
        <v>-1.1000000000000001</v>
      </c>
      <c r="F2550">
        <v>2.1</v>
      </c>
      <c r="G2550">
        <v>-3.4</v>
      </c>
    </row>
    <row r="2551" spans="1:7" x14ac:dyDescent="0.25">
      <c r="A2551" s="1">
        <v>42767</v>
      </c>
      <c r="B2551" t="s">
        <v>56</v>
      </c>
      <c r="C2551" t="s">
        <v>2</v>
      </c>
      <c r="D2551">
        <v>105.02646</v>
      </c>
      <c r="E2551">
        <v>-8.4</v>
      </c>
      <c r="F2551">
        <v>12.7</v>
      </c>
      <c r="G2551">
        <v>7</v>
      </c>
    </row>
    <row r="2552" spans="1:7" x14ac:dyDescent="0.25">
      <c r="A2552" s="1">
        <v>42795</v>
      </c>
      <c r="B2552" t="s">
        <v>50</v>
      </c>
      <c r="C2552" t="s">
        <v>1</v>
      </c>
      <c r="D2552">
        <v>99.551770000000005</v>
      </c>
      <c r="E2552">
        <v>2.1</v>
      </c>
      <c r="F2552">
        <v>1.4</v>
      </c>
      <c r="G2552">
        <v>-3.4</v>
      </c>
    </row>
    <row r="2553" spans="1:7" x14ac:dyDescent="0.25">
      <c r="A2553" s="1">
        <v>42795</v>
      </c>
      <c r="B2553" t="s">
        <v>50</v>
      </c>
      <c r="C2553" t="s">
        <v>2</v>
      </c>
      <c r="D2553">
        <v>145.51176000000001</v>
      </c>
      <c r="E2553">
        <v>2.2999999999999998</v>
      </c>
      <c r="F2553">
        <v>4</v>
      </c>
      <c r="G2553">
        <v>-13</v>
      </c>
    </row>
    <row r="2554" spans="1:7" x14ac:dyDescent="0.25">
      <c r="A2554" s="1">
        <v>42795</v>
      </c>
      <c r="B2554" t="s">
        <v>51</v>
      </c>
      <c r="C2554" t="s">
        <v>1</v>
      </c>
      <c r="D2554">
        <v>114.91462</v>
      </c>
      <c r="E2554">
        <v>9.6</v>
      </c>
      <c r="F2554">
        <v>10.199999999999999</v>
      </c>
      <c r="G2554">
        <v>-3.8</v>
      </c>
    </row>
    <row r="2555" spans="1:7" x14ac:dyDescent="0.25">
      <c r="A2555" s="1">
        <v>42795</v>
      </c>
      <c r="B2555" t="s">
        <v>51</v>
      </c>
      <c r="C2555" t="s">
        <v>2</v>
      </c>
      <c r="D2555">
        <v>258.07443000000001</v>
      </c>
      <c r="E2555">
        <v>6.9</v>
      </c>
      <c r="F2555">
        <v>6.5</v>
      </c>
      <c r="G2555">
        <v>-22.5</v>
      </c>
    </row>
    <row r="2556" spans="1:7" x14ac:dyDescent="0.25">
      <c r="A2556" s="1">
        <v>42795</v>
      </c>
      <c r="B2556" t="s">
        <v>52</v>
      </c>
      <c r="C2556" t="s">
        <v>1</v>
      </c>
      <c r="D2556">
        <v>97.61018</v>
      </c>
      <c r="E2556">
        <v>1.1000000000000001</v>
      </c>
      <c r="F2556">
        <v>0.2</v>
      </c>
      <c r="G2556">
        <v>-3.4</v>
      </c>
    </row>
    <row r="2557" spans="1:7" x14ac:dyDescent="0.25">
      <c r="A2557" s="1">
        <v>42795</v>
      </c>
      <c r="B2557" t="s">
        <v>52</v>
      </c>
      <c r="C2557" t="s">
        <v>2</v>
      </c>
      <c r="D2557">
        <v>99.599869999999996</v>
      </c>
      <c r="E2557">
        <v>-2</v>
      </c>
      <c r="F2557">
        <v>1.5</v>
      </c>
      <c r="G2557">
        <v>-0.9</v>
      </c>
    </row>
    <row r="2558" spans="1:7" x14ac:dyDescent="0.25">
      <c r="A2558" s="1">
        <v>42795</v>
      </c>
      <c r="B2558" t="s">
        <v>53</v>
      </c>
      <c r="C2558" t="s">
        <v>1</v>
      </c>
      <c r="D2558">
        <v>87.328680000000006</v>
      </c>
      <c r="E2558">
        <v>-1.3</v>
      </c>
      <c r="F2558">
        <v>-1.4</v>
      </c>
      <c r="G2558">
        <v>0.5</v>
      </c>
    </row>
    <row r="2559" spans="1:7" x14ac:dyDescent="0.25">
      <c r="A2559" s="1">
        <v>42795</v>
      </c>
      <c r="B2559" t="s">
        <v>53</v>
      </c>
      <c r="C2559" t="s">
        <v>2</v>
      </c>
      <c r="D2559">
        <v>84.505610000000004</v>
      </c>
      <c r="E2559">
        <v>-4.5</v>
      </c>
      <c r="F2559">
        <v>4.2</v>
      </c>
      <c r="G2559">
        <v>1.2</v>
      </c>
    </row>
    <row r="2560" spans="1:7" x14ac:dyDescent="0.25">
      <c r="A2560" s="1">
        <v>42795</v>
      </c>
      <c r="B2560" t="s">
        <v>54</v>
      </c>
      <c r="C2560" t="s">
        <v>1</v>
      </c>
      <c r="D2560">
        <v>88.786270000000002</v>
      </c>
      <c r="E2560">
        <v>3.5</v>
      </c>
      <c r="F2560">
        <v>1.1000000000000001</v>
      </c>
      <c r="G2560">
        <v>2.1</v>
      </c>
    </row>
    <row r="2561" spans="1:7" x14ac:dyDescent="0.25">
      <c r="A2561" s="1">
        <v>42795</v>
      </c>
      <c r="B2561" t="s">
        <v>54</v>
      </c>
      <c r="C2561" t="s">
        <v>2</v>
      </c>
      <c r="D2561">
        <v>93.167509999999993</v>
      </c>
      <c r="E2561">
        <v>19.600000000000001</v>
      </c>
      <c r="F2561">
        <v>3.8</v>
      </c>
      <c r="G2561">
        <v>-2</v>
      </c>
    </row>
    <row r="2562" spans="1:7" x14ac:dyDescent="0.25">
      <c r="A2562" s="1">
        <v>42795</v>
      </c>
      <c r="B2562" t="s">
        <v>55</v>
      </c>
      <c r="C2562" t="s">
        <v>1</v>
      </c>
      <c r="D2562">
        <v>97.444749999999999</v>
      </c>
      <c r="E2562">
        <v>-1.8</v>
      </c>
      <c r="F2562">
        <v>-3.7</v>
      </c>
      <c r="G2562">
        <v>-8.5</v>
      </c>
    </row>
    <row r="2563" spans="1:7" x14ac:dyDescent="0.25">
      <c r="A2563" s="1">
        <v>42795</v>
      </c>
      <c r="B2563" t="s">
        <v>55</v>
      </c>
      <c r="C2563" t="s">
        <v>2</v>
      </c>
      <c r="D2563">
        <v>115.27134</v>
      </c>
      <c r="E2563">
        <v>-5.6</v>
      </c>
      <c r="F2563">
        <v>-9</v>
      </c>
      <c r="G2563">
        <v>-10.5</v>
      </c>
    </row>
    <row r="2564" spans="1:7" x14ac:dyDescent="0.25">
      <c r="A2564" s="1">
        <v>42795</v>
      </c>
      <c r="B2564" t="s">
        <v>56</v>
      </c>
      <c r="C2564" t="s">
        <v>1</v>
      </c>
      <c r="D2564">
        <v>99.297030000000007</v>
      </c>
      <c r="E2564">
        <v>5.7</v>
      </c>
      <c r="F2564">
        <v>3.4</v>
      </c>
      <c r="G2564">
        <v>-1.7</v>
      </c>
    </row>
    <row r="2565" spans="1:7" x14ac:dyDescent="0.25">
      <c r="A2565" s="1">
        <v>42795</v>
      </c>
      <c r="B2565" t="s">
        <v>56</v>
      </c>
      <c r="C2565" t="s">
        <v>2</v>
      </c>
      <c r="D2565">
        <v>106.35098000000001</v>
      </c>
      <c r="E2565">
        <v>-7.6</v>
      </c>
      <c r="F2565">
        <v>5.5</v>
      </c>
      <c r="G2565">
        <v>5.8</v>
      </c>
    </row>
    <row r="2566" spans="1:7" x14ac:dyDescent="0.25">
      <c r="A2566" s="1">
        <v>42826</v>
      </c>
      <c r="B2566" t="s">
        <v>50</v>
      </c>
      <c r="C2566" t="s">
        <v>1</v>
      </c>
      <c r="D2566">
        <v>92.420640000000006</v>
      </c>
      <c r="E2566">
        <v>-4.5</v>
      </c>
      <c r="F2566">
        <v>-0.1</v>
      </c>
      <c r="G2566">
        <v>-3.2</v>
      </c>
    </row>
    <row r="2567" spans="1:7" x14ac:dyDescent="0.25">
      <c r="A2567" s="1">
        <v>42826</v>
      </c>
      <c r="B2567" t="s">
        <v>50</v>
      </c>
      <c r="C2567" t="s">
        <v>2</v>
      </c>
      <c r="D2567">
        <v>146.38472999999999</v>
      </c>
      <c r="E2567">
        <v>4.2</v>
      </c>
      <c r="F2567">
        <v>4</v>
      </c>
      <c r="G2567">
        <v>-11</v>
      </c>
    </row>
    <row r="2568" spans="1:7" x14ac:dyDescent="0.25">
      <c r="A2568" s="1">
        <v>42826</v>
      </c>
      <c r="B2568" t="s">
        <v>51</v>
      </c>
      <c r="C2568" t="s">
        <v>1</v>
      </c>
      <c r="D2568">
        <v>111.80092999999999</v>
      </c>
      <c r="E2568">
        <v>6.6</v>
      </c>
      <c r="F2568">
        <v>9.3000000000000007</v>
      </c>
      <c r="G2568">
        <v>-2.1</v>
      </c>
    </row>
    <row r="2569" spans="1:7" x14ac:dyDescent="0.25">
      <c r="A2569" s="1">
        <v>42826</v>
      </c>
      <c r="B2569" t="s">
        <v>51</v>
      </c>
      <c r="C2569" t="s">
        <v>2</v>
      </c>
      <c r="D2569">
        <v>252.61716000000001</v>
      </c>
      <c r="E2569">
        <v>2.9</v>
      </c>
      <c r="F2569">
        <v>5.6</v>
      </c>
      <c r="G2569">
        <v>-19.8</v>
      </c>
    </row>
    <row r="2570" spans="1:7" x14ac:dyDescent="0.25">
      <c r="A2570" s="1">
        <v>42826</v>
      </c>
      <c r="B2570" t="s">
        <v>52</v>
      </c>
      <c r="C2570" t="s">
        <v>1</v>
      </c>
      <c r="D2570">
        <v>89.971329999999995</v>
      </c>
      <c r="E2570">
        <v>-6</v>
      </c>
      <c r="F2570">
        <v>-1.4</v>
      </c>
      <c r="G2570">
        <v>-3.4</v>
      </c>
    </row>
    <row r="2571" spans="1:7" x14ac:dyDescent="0.25">
      <c r="A2571" s="1">
        <v>42826</v>
      </c>
      <c r="B2571" t="s">
        <v>52</v>
      </c>
      <c r="C2571" t="s">
        <v>2</v>
      </c>
      <c r="D2571">
        <v>103.05481</v>
      </c>
      <c r="E2571">
        <v>5.4</v>
      </c>
      <c r="F2571">
        <v>2.5</v>
      </c>
      <c r="G2571">
        <v>-0.1</v>
      </c>
    </row>
    <row r="2572" spans="1:7" x14ac:dyDescent="0.25">
      <c r="A2572" s="1">
        <v>42826</v>
      </c>
      <c r="B2572" t="s">
        <v>53</v>
      </c>
      <c r="C2572" t="s">
        <v>1</v>
      </c>
      <c r="D2572">
        <v>85.670119999999997</v>
      </c>
      <c r="E2572">
        <v>-16.399999999999999</v>
      </c>
      <c r="F2572">
        <v>-5.8</v>
      </c>
      <c r="G2572">
        <v>-1.7</v>
      </c>
    </row>
    <row r="2573" spans="1:7" x14ac:dyDescent="0.25">
      <c r="A2573" s="1">
        <v>42826</v>
      </c>
      <c r="B2573" t="s">
        <v>53</v>
      </c>
      <c r="C2573" t="s">
        <v>2</v>
      </c>
      <c r="D2573">
        <v>72.181550000000001</v>
      </c>
      <c r="E2573">
        <v>-3.4</v>
      </c>
      <c r="F2573">
        <v>2.4</v>
      </c>
      <c r="G2573">
        <v>0.6</v>
      </c>
    </row>
    <row r="2574" spans="1:7" x14ac:dyDescent="0.25">
      <c r="A2574" s="1">
        <v>42826</v>
      </c>
      <c r="B2574" t="s">
        <v>54</v>
      </c>
      <c r="C2574" t="s">
        <v>1</v>
      </c>
      <c r="D2574">
        <v>87.5852</v>
      </c>
      <c r="E2574">
        <v>1.7</v>
      </c>
      <c r="F2574">
        <v>1.2</v>
      </c>
      <c r="G2574">
        <v>1.9</v>
      </c>
    </row>
    <row r="2575" spans="1:7" x14ac:dyDescent="0.25">
      <c r="A2575" s="1">
        <v>42826</v>
      </c>
      <c r="B2575" t="s">
        <v>54</v>
      </c>
      <c r="C2575" t="s">
        <v>2</v>
      </c>
      <c r="D2575">
        <v>118.84911</v>
      </c>
      <c r="E2575">
        <v>13.3</v>
      </c>
      <c r="F2575">
        <v>6.2</v>
      </c>
      <c r="G2575">
        <v>0.1</v>
      </c>
    </row>
    <row r="2576" spans="1:7" x14ac:dyDescent="0.25">
      <c r="A2576" s="1">
        <v>42826</v>
      </c>
      <c r="B2576" t="s">
        <v>55</v>
      </c>
      <c r="C2576" t="s">
        <v>1</v>
      </c>
      <c r="D2576">
        <v>89.384730000000005</v>
      </c>
      <c r="E2576">
        <v>-8.6</v>
      </c>
      <c r="F2576">
        <v>-5</v>
      </c>
      <c r="G2576">
        <v>-8.4</v>
      </c>
    </row>
    <row r="2577" spans="1:7" x14ac:dyDescent="0.25">
      <c r="A2577" s="1">
        <v>42826</v>
      </c>
      <c r="B2577" t="s">
        <v>55</v>
      </c>
      <c r="C2577" t="s">
        <v>2</v>
      </c>
      <c r="D2577">
        <v>115.67177</v>
      </c>
      <c r="E2577">
        <v>-2.8</v>
      </c>
      <c r="F2577">
        <v>-7.4</v>
      </c>
      <c r="G2577">
        <v>-10.3</v>
      </c>
    </row>
    <row r="2578" spans="1:7" x14ac:dyDescent="0.25">
      <c r="A2578" s="1">
        <v>42826</v>
      </c>
      <c r="B2578" t="s">
        <v>56</v>
      </c>
      <c r="C2578" t="s">
        <v>1</v>
      </c>
      <c r="D2578">
        <v>95.13494</v>
      </c>
      <c r="E2578">
        <v>8.4</v>
      </c>
      <c r="F2578">
        <v>4.5999999999999996</v>
      </c>
      <c r="G2578">
        <v>0.3</v>
      </c>
    </row>
    <row r="2579" spans="1:7" x14ac:dyDescent="0.25">
      <c r="A2579" s="1">
        <v>42826</v>
      </c>
      <c r="B2579" t="s">
        <v>56</v>
      </c>
      <c r="C2579" t="s">
        <v>2</v>
      </c>
      <c r="D2579">
        <v>110.39019999999999</v>
      </c>
      <c r="E2579">
        <v>11.8</v>
      </c>
      <c r="F2579">
        <v>7</v>
      </c>
      <c r="G2579">
        <v>7.1</v>
      </c>
    </row>
    <row r="2580" spans="1:7" x14ac:dyDescent="0.25">
      <c r="A2580" s="1">
        <v>42856</v>
      </c>
      <c r="B2580" t="s">
        <v>50</v>
      </c>
      <c r="C2580" t="s">
        <v>1</v>
      </c>
      <c r="D2580">
        <v>105.02557</v>
      </c>
      <c r="E2580">
        <v>4.5</v>
      </c>
      <c r="F2580">
        <v>0.9</v>
      </c>
      <c r="G2580">
        <v>-2.2000000000000002</v>
      </c>
    </row>
    <row r="2581" spans="1:7" x14ac:dyDescent="0.25">
      <c r="A2581" s="1">
        <v>42856</v>
      </c>
      <c r="B2581" t="s">
        <v>50</v>
      </c>
      <c r="C2581" t="s">
        <v>2</v>
      </c>
      <c r="D2581">
        <v>151.77850000000001</v>
      </c>
      <c r="E2581">
        <v>1.5</v>
      </c>
      <c r="F2581">
        <v>3.5</v>
      </c>
      <c r="G2581">
        <v>-9.3000000000000007</v>
      </c>
    </row>
    <row r="2582" spans="1:7" x14ac:dyDescent="0.25">
      <c r="A2582" s="1">
        <v>42856</v>
      </c>
      <c r="B2582" t="s">
        <v>51</v>
      </c>
      <c r="C2582" t="s">
        <v>1</v>
      </c>
      <c r="D2582">
        <v>119.92573</v>
      </c>
      <c r="E2582">
        <v>5.5</v>
      </c>
      <c r="F2582">
        <v>8.5</v>
      </c>
      <c r="G2582">
        <v>-0.6</v>
      </c>
    </row>
    <row r="2583" spans="1:7" x14ac:dyDescent="0.25">
      <c r="A2583" s="1">
        <v>42856</v>
      </c>
      <c r="B2583" t="s">
        <v>51</v>
      </c>
      <c r="C2583" t="s">
        <v>2</v>
      </c>
      <c r="D2583">
        <v>263.72021999999998</v>
      </c>
      <c r="E2583">
        <v>0.9</v>
      </c>
      <c r="F2583">
        <v>4.5999999999999996</v>
      </c>
      <c r="G2583">
        <v>-17.100000000000001</v>
      </c>
    </row>
    <row r="2584" spans="1:7" x14ac:dyDescent="0.25">
      <c r="A2584" s="1">
        <v>42856</v>
      </c>
      <c r="B2584" t="s">
        <v>52</v>
      </c>
      <c r="C2584" t="s">
        <v>1</v>
      </c>
      <c r="D2584">
        <v>103.14246</v>
      </c>
      <c r="E2584">
        <v>4.4000000000000004</v>
      </c>
      <c r="F2584">
        <v>-0.2</v>
      </c>
      <c r="G2584">
        <v>-2.5</v>
      </c>
    </row>
    <row r="2585" spans="1:7" x14ac:dyDescent="0.25">
      <c r="A2585" s="1">
        <v>42856</v>
      </c>
      <c r="B2585" t="s">
        <v>52</v>
      </c>
      <c r="C2585" t="s">
        <v>2</v>
      </c>
      <c r="D2585">
        <v>106.11987999999999</v>
      </c>
      <c r="E2585">
        <v>2.2000000000000002</v>
      </c>
      <c r="F2585">
        <v>2.4</v>
      </c>
      <c r="G2585">
        <v>0.2</v>
      </c>
    </row>
    <row r="2586" spans="1:7" x14ac:dyDescent="0.25">
      <c r="A2586" s="1">
        <v>42856</v>
      </c>
      <c r="B2586" t="s">
        <v>53</v>
      </c>
      <c r="C2586" t="s">
        <v>1</v>
      </c>
      <c r="D2586">
        <v>110.73927</v>
      </c>
      <c r="E2586">
        <v>0.5</v>
      </c>
      <c r="F2586">
        <v>-4.3</v>
      </c>
      <c r="G2586">
        <v>-2.1</v>
      </c>
    </row>
    <row r="2587" spans="1:7" x14ac:dyDescent="0.25">
      <c r="A2587" s="1">
        <v>42856</v>
      </c>
      <c r="B2587" t="s">
        <v>53</v>
      </c>
      <c r="C2587" t="s">
        <v>2</v>
      </c>
      <c r="D2587">
        <v>100.11698</v>
      </c>
      <c r="E2587">
        <v>37.799999999999997</v>
      </c>
      <c r="F2587">
        <v>9</v>
      </c>
      <c r="G2587">
        <v>2.7</v>
      </c>
    </row>
    <row r="2588" spans="1:7" x14ac:dyDescent="0.25">
      <c r="A2588" s="1">
        <v>42856</v>
      </c>
      <c r="B2588" t="s">
        <v>54</v>
      </c>
      <c r="C2588" t="s">
        <v>1</v>
      </c>
      <c r="D2588">
        <v>92.18629</v>
      </c>
      <c r="E2588">
        <v>3.2</v>
      </c>
      <c r="F2588">
        <v>1.6</v>
      </c>
      <c r="G2588">
        <v>1.7</v>
      </c>
    </row>
    <row r="2589" spans="1:7" x14ac:dyDescent="0.25">
      <c r="A2589" s="1">
        <v>42856</v>
      </c>
      <c r="B2589" t="s">
        <v>54</v>
      </c>
      <c r="C2589" t="s">
        <v>2</v>
      </c>
      <c r="D2589">
        <v>121.20129</v>
      </c>
      <c r="E2589">
        <v>0.4</v>
      </c>
      <c r="F2589">
        <v>4.9000000000000004</v>
      </c>
      <c r="G2589">
        <v>0.2</v>
      </c>
    </row>
    <row r="2590" spans="1:7" x14ac:dyDescent="0.25">
      <c r="A2590" s="1">
        <v>42856</v>
      </c>
      <c r="B2590" t="s">
        <v>55</v>
      </c>
      <c r="C2590" t="s">
        <v>1</v>
      </c>
      <c r="D2590">
        <v>96.000309999999999</v>
      </c>
      <c r="E2590">
        <v>-4</v>
      </c>
      <c r="F2590">
        <v>-4.8</v>
      </c>
      <c r="G2590">
        <v>-7.8</v>
      </c>
    </row>
    <row r="2591" spans="1:7" x14ac:dyDescent="0.25">
      <c r="A2591" s="1">
        <v>42856</v>
      </c>
      <c r="B2591" t="s">
        <v>55</v>
      </c>
      <c r="C2591" t="s">
        <v>2</v>
      </c>
      <c r="D2591">
        <v>120.84598</v>
      </c>
      <c r="E2591">
        <v>-0.8</v>
      </c>
      <c r="F2591">
        <v>-6</v>
      </c>
      <c r="G2591">
        <v>-9.8000000000000007</v>
      </c>
    </row>
    <row r="2592" spans="1:7" x14ac:dyDescent="0.25">
      <c r="A2592" s="1">
        <v>42856</v>
      </c>
      <c r="B2592" t="s">
        <v>56</v>
      </c>
      <c r="C2592" t="s">
        <v>1</v>
      </c>
      <c r="D2592">
        <v>98.067840000000004</v>
      </c>
      <c r="E2592">
        <v>5.8</v>
      </c>
      <c r="F2592">
        <v>4.9000000000000004</v>
      </c>
      <c r="G2592">
        <v>1.7</v>
      </c>
    </row>
    <row r="2593" spans="1:7" x14ac:dyDescent="0.25">
      <c r="A2593" s="1">
        <v>42856</v>
      </c>
      <c r="B2593" t="s">
        <v>56</v>
      </c>
      <c r="C2593" t="s">
        <v>2</v>
      </c>
      <c r="D2593">
        <v>91.713220000000007</v>
      </c>
      <c r="E2593">
        <v>-14.6</v>
      </c>
      <c r="F2593">
        <v>2.6</v>
      </c>
      <c r="G2593">
        <v>5.9</v>
      </c>
    </row>
    <row r="2594" spans="1:7" x14ac:dyDescent="0.25">
      <c r="A2594" s="1">
        <v>42887</v>
      </c>
      <c r="B2594" t="s">
        <v>50</v>
      </c>
      <c r="C2594" t="s">
        <v>1</v>
      </c>
      <c r="D2594">
        <v>103.06748</v>
      </c>
      <c r="E2594">
        <v>0.9</v>
      </c>
      <c r="F2594">
        <v>0.9</v>
      </c>
      <c r="G2594">
        <v>-1.7</v>
      </c>
    </row>
    <row r="2595" spans="1:7" x14ac:dyDescent="0.25">
      <c r="A2595" s="1">
        <v>42887</v>
      </c>
      <c r="B2595" t="s">
        <v>50</v>
      </c>
      <c r="C2595" t="s">
        <v>2</v>
      </c>
      <c r="D2595">
        <v>147.88330999999999</v>
      </c>
      <c r="E2595">
        <v>10.4</v>
      </c>
      <c r="F2595">
        <v>4.5999999999999996</v>
      </c>
      <c r="G2595">
        <v>-6.1</v>
      </c>
    </row>
    <row r="2596" spans="1:7" x14ac:dyDescent="0.25">
      <c r="A2596" s="1">
        <v>42887</v>
      </c>
      <c r="B2596" t="s">
        <v>51</v>
      </c>
      <c r="C2596" t="s">
        <v>1</v>
      </c>
      <c r="D2596">
        <v>118.8175</v>
      </c>
      <c r="E2596">
        <v>6.6</v>
      </c>
      <c r="F2596">
        <v>8.1</v>
      </c>
      <c r="G2596">
        <v>1.1000000000000001</v>
      </c>
    </row>
    <row r="2597" spans="1:7" x14ac:dyDescent="0.25">
      <c r="A2597" s="1">
        <v>42887</v>
      </c>
      <c r="B2597" t="s">
        <v>51</v>
      </c>
      <c r="C2597" t="s">
        <v>2</v>
      </c>
      <c r="D2597">
        <v>255.67090999999999</v>
      </c>
      <c r="E2597">
        <v>20.3</v>
      </c>
      <c r="F2597">
        <v>6.9</v>
      </c>
      <c r="G2597">
        <v>-11.9</v>
      </c>
    </row>
    <row r="2598" spans="1:7" x14ac:dyDescent="0.25">
      <c r="A2598" s="1">
        <v>42887</v>
      </c>
      <c r="B2598" t="s">
        <v>52</v>
      </c>
      <c r="C2598" t="s">
        <v>1</v>
      </c>
      <c r="D2598">
        <v>101.07697</v>
      </c>
      <c r="E2598">
        <v>0.1</v>
      </c>
      <c r="F2598">
        <v>-0.1</v>
      </c>
      <c r="G2598">
        <v>-2.1</v>
      </c>
    </row>
    <row r="2599" spans="1:7" x14ac:dyDescent="0.25">
      <c r="A2599" s="1">
        <v>42887</v>
      </c>
      <c r="B2599" t="s">
        <v>52</v>
      </c>
      <c r="C2599" t="s">
        <v>2</v>
      </c>
      <c r="D2599">
        <v>103.91906</v>
      </c>
      <c r="E2599">
        <v>2</v>
      </c>
      <c r="F2599">
        <v>2.4</v>
      </c>
      <c r="G2599">
        <v>0.7</v>
      </c>
    </row>
    <row r="2600" spans="1:7" x14ac:dyDescent="0.25">
      <c r="A2600" s="1">
        <v>42887</v>
      </c>
      <c r="B2600" t="s">
        <v>53</v>
      </c>
      <c r="C2600" t="s">
        <v>1</v>
      </c>
      <c r="D2600">
        <v>120.00816</v>
      </c>
      <c r="E2600">
        <v>7.3</v>
      </c>
      <c r="F2600">
        <v>-2</v>
      </c>
      <c r="G2600">
        <v>-1.2</v>
      </c>
    </row>
    <row r="2601" spans="1:7" x14ac:dyDescent="0.25">
      <c r="A2601" s="1">
        <v>42887</v>
      </c>
      <c r="B2601" t="s">
        <v>53</v>
      </c>
      <c r="C2601" t="s">
        <v>2</v>
      </c>
      <c r="D2601">
        <v>94.604960000000005</v>
      </c>
      <c r="E2601">
        <v>30.5</v>
      </c>
      <c r="F2601">
        <v>12.4</v>
      </c>
      <c r="G2601">
        <v>5.3</v>
      </c>
    </row>
    <row r="2602" spans="1:7" x14ac:dyDescent="0.25">
      <c r="A2602" s="1">
        <v>42887</v>
      </c>
      <c r="B2602" t="s">
        <v>54</v>
      </c>
      <c r="C2602" t="s">
        <v>1</v>
      </c>
      <c r="D2602">
        <v>91.397869999999998</v>
      </c>
      <c r="E2602">
        <v>4.5999999999999996</v>
      </c>
      <c r="F2602">
        <v>2.1</v>
      </c>
      <c r="G2602">
        <v>2.1</v>
      </c>
    </row>
    <row r="2603" spans="1:7" x14ac:dyDescent="0.25">
      <c r="A2603" s="1">
        <v>42887</v>
      </c>
      <c r="B2603" t="s">
        <v>54</v>
      </c>
      <c r="C2603" t="s">
        <v>2</v>
      </c>
      <c r="D2603">
        <v>116.21869</v>
      </c>
      <c r="E2603">
        <v>0.6</v>
      </c>
      <c r="F2603">
        <v>4.0999999999999996</v>
      </c>
      <c r="G2603">
        <v>0.5</v>
      </c>
    </row>
    <row r="2604" spans="1:7" x14ac:dyDescent="0.25">
      <c r="A2604" s="1">
        <v>42887</v>
      </c>
      <c r="B2604" t="s">
        <v>55</v>
      </c>
      <c r="C2604" t="s">
        <v>1</v>
      </c>
      <c r="D2604">
        <v>92.365790000000004</v>
      </c>
      <c r="E2604">
        <v>-6.9</v>
      </c>
      <c r="F2604">
        <v>-5.0999999999999996</v>
      </c>
      <c r="G2604">
        <v>-7.6</v>
      </c>
    </row>
    <row r="2605" spans="1:7" x14ac:dyDescent="0.25">
      <c r="A2605" s="1">
        <v>42887</v>
      </c>
      <c r="B2605" t="s">
        <v>55</v>
      </c>
      <c r="C2605" t="s">
        <v>2</v>
      </c>
      <c r="D2605">
        <v>116.04447</v>
      </c>
      <c r="E2605">
        <v>-2.7</v>
      </c>
      <c r="F2605">
        <v>-5.4</v>
      </c>
      <c r="G2605">
        <v>-9.5</v>
      </c>
    </row>
    <row r="2606" spans="1:7" x14ac:dyDescent="0.25">
      <c r="A2606" s="1">
        <v>42887</v>
      </c>
      <c r="B2606" t="s">
        <v>56</v>
      </c>
      <c r="C2606" t="s">
        <v>1</v>
      </c>
      <c r="D2606">
        <v>95.337370000000007</v>
      </c>
      <c r="E2606">
        <v>-0.1</v>
      </c>
      <c r="F2606">
        <v>4</v>
      </c>
      <c r="G2606">
        <v>1.9</v>
      </c>
    </row>
    <row r="2607" spans="1:7" x14ac:dyDescent="0.25">
      <c r="A2607" s="1">
        <v>42887</v>
      </c>
      <c r="B2607" t="s">
        <v>56</v>
      </c>
      <c r="C2607" t="s">
        <v>2</v>
      </c>
      <c r="D2607">
        <v>95.798739999999995</v>
      </c>
      <c r="E2607">
        <v>-9.8000000000000007</v>
      </c>
      <c r="F2607">
        <v>0.6</v>
      </c>
      <c r="G2607">
        <v>5.4</v>
      </c>
    </row>
    <row r="2608" spans="1:7" x14ac:dyDescent="0.25">
      <c r="A2608" s="1">
        <v>42917</v>
      </c>
      <c r="B2608" t="s">
        <v>50</v>
      </c>
      <c r="C2608" t="s">
        <v>1</v>
      </c>
      <c r="D2608">
        <v>107.34819</v>
      </c>
      <c r="E2608">
        <v>2.8</v>
      </c>
      <c r="F2608">
        <v>1.2</v>
      </c>
      <c r="G2608">
        <v>-0.9</v>
      </c>
    </row>
    <row r="2609" spans="1:7" x14ac:dyDescent="0.25">
      <c r="A2609" s="1">
        <v>42917</v>
      </c>
      <c r="B2609" t="s">
        <v>50</v>
      </c>
      <c r="C2609" t="s">
        <v>2</v>
      </c>
      <c r="D2609">
        <v>141.31832</v>
      </c>
      <c r="E2609">
        <v>-4</v>
      </c>
      <c r="F2609">
        <v>3.3</v>
      </c>
      <c r="G2609">
        <v>-4.4000000000000004</v>
      </c>
    </row>
    <row r="2610" spans="1:7" x14ac:dyDescent="0.25">
      <c r="A2610" s="1">
        <v>42917</v>
      </c>
      <c r="B2610" t="s">
        <v>51</v>
      </c>
      <c r="C2610" t="s">
        <v>1</v>
      </c>
      <c r="D2610">
        <v>120.95547999999999</v>
      </c>
      <c r="E2610">
        <v>3.3</v>
      </c>
      <c r="F2610">
        <v>7.4</v>
      </c>
      <c r="G2610">
        <v>2.2000000000000002</v>
      </c>
    </row>
    <row r="2611" spans="1:7" x14ac:dyDescent="0.25">
      <c r="A2611" s="1">
        <v>42917</v>
      </c>
      <c r="B2611" t="s">
        <v>51</v>
      </c>
      <c r="C2611" t="s">
        <v>2</v>
      </c>
      <c r="D2611">
        <v>226.12517</v>
      </c>
      <c r="E2611">
        <v>-9.4</v>
      </c>
      <c r="F2611">
        <v>4.5</v>
      </c>
      <c r="G2611">
        <v>-9.5</v>
      </c>
    </row>
    <row r="2612" spans="1:7" x14ac:dyDescent="0.25">
      <c r="A2612" s="1">
        <v>42917</v>
      </c>
      <c r="B2612" t="s">
        <v>52</v>
      </c>
      <c r="C2612" t="s">
        <v>1</v>
      </c>
      <c r="D2612">
        <v>105.62846999999999</v>
      </c>
      <c r="E2612">
        <v>2.7</v>
      </c>
      <c r="F2612">
        <v>0.3</v>
      </c>
      <c r="G2612">
        <v>-1.4</v>
      </c>
    </row>
    <row r="2613" spans="1:7" x14ac:dyDescent="0.25">
      <c r="A2613" s="1">
        <v>42917</v>
      </c>
      <c r="B2613" t="s">
        <v>52</v>
      </c>
      <c r="C2613" t="s">
        <v>2</v>
      </c>
      <c r="D2613">
        <v>106.72743</v>
      </c>
      <c r="E2613">
        <v>1.2</v>
      </c>
      <c r="F2613">
        <v>2.2000000000000002</v>
      </c>
      <c r="G2613">
        <v>1.4</v>
      </c>
    </row>
    <row r="2614" spans="1:7" x14ac:dyDescent="0.25">
      <c r="A2614" s="1">
        <v>42917</v>
      </c>
      <c r="B2614" t="s">
        <v>53</v>
      </c>
      <c r="C2614" t="s">
        <v>1</v>
      </c>
      <c r="D2614">
        <v>131.81778</v>
      </c>
      <c r="E2614">
        <v>6.7</v>
      </c>
      <c r="F2614">
        <v>-0.5</v>
      </c>
      <c r="G2614">
        <v>-1</v>
      </c>
    </row>
    <row r="2615" spans="1:7" x14ac:dyDescent="0.25">
      <c r="A2615" s="1">
        <v>42917</v>
      </c>
      <c r="B2615" t="s">
        <v>53</v>
      </c>
      <c r="C2615" t="s">
        <v>2</v>
      </c>
      <c r="D2615">
        <v>81.631</v>
      </c>
      <c r="E2615">
        <v>13.3</v>
      </c>
      <c r="F2615">
        <v>12.6</v>
      </c>
      <c r="G2615">
        <v>8.3000000000000007</v>
      </c>
    </row>
    <row r="2616" spans="1:7" x14ac:dyDescent="0.25">
      <c r="A2616" s="1">
        <v>42917</v>
      </c>
      <c r="B2616" t="s">
        <v>54</v>
      </c>
      <c r="C2616" t="s">
        <v>1</v>
      </c>
      <c r="D2616">
        <v>92.508520000000004</v>
      </c>
      <c r="E2616">
        <v>2.4</v>
      </c>
      <c r="F2616">
        <v>2.2000000000000002</v>
      </c>
      <c r="G2616">
        <v>2.4</v>
      </c>
    </row>
    <row r="2617" spans="1:7" x14ac:dyDescent="0.25">
      <c r="A2617" s="1">
        <v>42917</v>
      </c>
      <c r="B2617" t="s">
        <v>54</v>
      </c>
      <c r="C2617" t="s">
        <v>2</v>
      </c>
      <c r="D2617">
        <v>118.56789999999999</v>
      </c>
      <c r="E2617">
        <v>1.1000000000000001</v>
      </c>
      <c r="F2617">
        <v>3.7</v>
      </c>
      <c r="G2617">
        <v>0.8</v>
      </c>
    </row>
    <row r="2618" spans="1:7" x14ac:dyDescent="0.25">
      <c r="A2618" s="1">
        <v>42917</v>
      </c>
      <c r="B2618" t="s">
        <v>55</v>
      </c>
      <c r="C2618" t="s">
        <v>1</v>
      </c>
      <c r="D2618">
        <v>97.798910000000006</v>
      </c>
      <c r="E2618">
        <v>-4</v>
      </c>
      <c r="F2618">
        <v>-5</v>
      </c>
      <c r="G2618">
        <v>-7.1</v>
      </c>
    </row>
    <row r="2619" spans="1:7" x14ac:dyDescent="0.25">
      <c r="A2619" s="1">
        <v>42917</v>
      </c>
      <c r="B2619" t="s">
        <v>55</v>
      </c>
      <c r="C2619" t="s">
        <v>2</v>
      </c>
      <c r="D2619">
        <v>112.37072000000001</v>
      </c>
      <c r="E2619">
        <v>-5.0999999999999996</v>
      </c>
      <c r="F2619">
        <v>-5.4</v>
      </c>
      <c r="G2619">
        <v>-8.5</v>
      </c>
    </row>
    <row r="2620" spans="1:7" x14ac:dyDescent="0.25">
      <c r="A2620" s="1">
        <v>42917</v>
      </c>
      <c r="B2620" t="s">
        <v>56</v>
      </c>
      <c r="C2620" t="s">
        <v>1</v>
      </c>
      <c r="D2620">
        <v>95.943879999999993</v>
      </c>
      <c r="E2620">
        <v>-3.9</v>
      </c>
      <c r="F2620">
        <v>2.8</v>
      </c>
      <c r="G2620">
        <v>1.5</v>
      </c>
    </row>
    <row r="2621" spans="1:7" x14ac:dyDescent="0.25">
      <c r="A2621" s="1">
        <v>42917</v>
      </c>
      <c r="B2621" t="s">
        <v>56</v>
      </c>
      <c r="C2621" t="s">
        <v>2</v>
      </c>
      <c r="D2621">
        <v>116.32913000000001</v>
      </c>
      <c r="E2621">
        <v>-0.8</v>
      </c>
      <c r="F2621">
        <v>0.4</v>
      </c>
      <c r="G2621">
        <v>4.7</v>
      </c>
    </row>
    <row r="2622" spans="1:7" x14ac:dyDescent="0.25">
      <c r="A2622" s="1">
        <v>42948</v>
      </c>
      <c r="B2622" t="s">
        <v>50</v>
      </c>
      <c r="C2622" t="s">
        <v>1</v>
      </c>
      <c r="D2622">
        <v>112.64103</v>
      </c>
      <c r="E2622">
        <v>3.9</v>
      </c>
      <c r="F2622">
        <v>1.6</v>
      </c>
      <c r="G2622">
        <v>-0.1</v>
      </c>
    </row>
    <row r="2623" spans="1:7" x14ac:dyDescent="0.25">
      <c r="A2623" s="1">
        <v>42948</v>
      </c>
      <c r="B2623" t="s">
        <v>50</v>
      </c>
      <c r="C2623" t="s">
        <v>2</v>
      </c>
      <c r="D2623">
        <v>155.84126000000001</v>
      </c>
      <c r="E2623">
        <v>7.7</v>
      </c>
      <c r="F2623">
        <v>3.9</v>
      </c>
      <c r="G2623">
        <v>-1.3</v>
      </c>
    </row>
    <row r="2624" spans="1:7" x14ac:dyDescent="0.25">
      <c r="A2624" s="1">
        <v>42948</v>
      </c>
      <c r="B2624" t="s">
        <v>51</v>
      </c>
      <c r="C2624" t="s">
        <v>1</v>
      </c>
      <c r="D2624">
        <v>120.69141999999999</v>
      </c>
      <c r="E2624">
        <v>2.4</v>
      </c>
      <c r="F2624">
        <v>6.7</v>
      </c>
      <c r="G2624">
        <v>3.6</v>
      </c>
    </row>
    <row r="2625" spans="1:7" x14ac:dyDescent="0.25">
      <c r="A2625" s="1">
        <v>42948</v>
      </c>
      <c r="B2625" t="s">
        <v>51</v>
      </c>
      <c r="C2625" t="s">
        <v>2</v>
      </c>
      <c r="D2625">
        <v>261.17685</v>
      </c>
      <c r="E2625">
        <v>6.8</v>
      </c>
      <c r="F2625">
        <v>4.8</v>
      </c>
      <c r="G2625">
        <v>-4.4000000000000004</v>
      </c>
    </row>
    <row r="2626" spans="1:7" x14ac:dyDescent="0.25">
      <c r="A2626" s="1">
        <v>42948</v>
      </c>
      <c r="B2626" t="s">
        <v>52</v>
      </c>
      <c r="C2626" t="s">
        <v>1</v>
      </c>
      <c r="D2626">
        <v>111.62361</v>
      </c>
      <c r="E2626">
        <v>4.2</v>
      </c>
      <c r="F2626">
        <v>0.8</v>
      </c>
      <c r="G2626">
        <v>-0.7</v>
      </c>
    </row>
    <row r="2627" spans="1:7" x14ac:dyDescent="0.25">
      <c r="A2627" s="1">
        <v>42948</v>
      </c>
      <c r="B2627" t="s">
        <v>52</v>
      </c>
      <c r="C2627" t="s">
        <v>2</v>
      </c>
      <c r="D2627">
        <v>112.87712999999999</v>
      </c>
      <c r="E2627">
        <v>8.6</v>
      </c>
      <c r="F2627">
        <v>3</v>
      </c>
      <c r="G2627">
        <v>1.9</v>
      </c>
    </row>
    <row r="2628" spans="1:7" x14ac:dyDescent="0.25">
      <c r="A2628" s="1">
        <v>42948</v>
      </c>
      <c r="B2628" t="s">
        <v>53</v>
      </c>
      <c r="C2628" t="s">
        <v>1</v>
      </c>
      <c r="D2628">
        <v>130.58770000000001</v>
      </c>
      <c r="E2628">
        <v>4.5</v>
      </c>
      <c r="F2628">
        <v>0.3</v>
      </c>
      <c r="G2628">
        <v>-0.3</v>
      </c>
    </row>
    <row r="2629" spans="1:7" x14ac:dyDescent="0.25">
      <c r="A2629" s="1">
        <v>42948</v>
      </c>
      <c r="B2629" t="s">
        <v>53</v>
      </c>
      <c r="C2629" t="s">
        <v>2</v>
      </c>
      <c r="D2629">
        <v>99.344629999999995</v>
      </c>
      <c r="E2629">
        <v>30.2</v>
      </c>
      <c r="F2629">
        <v>14.8</v>
      </c>
      <c r="G2629">
        <v>11.7</v>
      </c>
    </row>
    <row r="2630" spans="1:7" x14ac:dyDescent="0.25">
      <c r="A2630" s="1">
        <v>42948</v>
      </c>
      <c r="B2630" t="s">
        <v>54</v>
      </c>
      <c r="C2630" t="s">
        <v>1</v>
      </c>
      <c r="D2630">
        <v>93.340389999999999</v>
      </c>
      <c r="E2630">
        <v>3.2</v>
      </c>
      <c r="F2630">
        <v>2.2999999999999998</v>
      </c>
      <c r="G2630">
        <v>2.7</v>
      </c>
    </row>
    <row r="2631" spans="1:7" x14ac:dyDescent="0.25">
      <c r="A2631" s="1">
        <v>42948</v>
      </c>
      <c r="B2631" t="s">
        <v>54</v>
      </c>
      <c r="C2631" t="s">
        <v>2</v>
      </c>
      <c r="D2631">
        <v>118.42847999999999</v>
      </c>
      <c r="E2631">
        <v>0.4</v>
      </c>
      <c r="F2631">
        <v>3.2</v>
      </c>
      <c r="G2631">
        <v>-0.6</v>
      </c>
    </row>
    <row r="2632" spans="1:7" x14ac:dyDescent="0.25">
      <c r="A2632" s="1">
        <v>42948</v>
      </c>
      <c r="B2632" t="s">
        <v>55</v>
      </c>
      <c r="C2632" t="s">
        <v>1</v>
      </c>
      <c r="D2632">
        <v>101.19426</v>
      </c>
      <c r="E2632">
        <v>-0.3</v>
      </c>
      <c r="F2632">
        <v>-4.4000000000000004</v>
      </c>
      <c r="G2632">
        <v>-6.3</v>
      </c>
    </row>
    <row r="2633" spans="1:7" x14ac:dyDescent="0.25">
      <c r="A2633" s="1">
        <v>42948</v>
      </c>
      <c r="B2633" t="s">
        <v>55</v>
      </c>
      <c r="C2633" t="s">
        <v>2</v>
      </c>
      <c r="D2633">
        <v>108.18338</v>
      </c>
      <c r="E2633">
        <v>-6.7</v>
      </c>
      <c r="F2633">
        <v>-5.5</v>
      </c>
      <c r="G2633">
        <v>-8.1999999999999993</v>
      </c>
    </row>
    <row r="2634" spans="1:7" x14ac:dyDescent="0.25">
      <c r="A2634" s="1">
        <v>42948</v>
      </c>
      <c r="B2634" t="s">
        <v>56</v>
      </c>
      <c r="C2634" t="s">
        <v>1</v>
      </c>
      <c r="D2634">
        <v>102.12842999999999</v>
      </c>
      <c r="E2634">
        <v>1.6</v>
      </c>
      <c r="F2634">
        <v>2.6</v>
      </c>
      <c r="G2634">
        <v>1.7</v>
      </c>
    </row>
    <row r="2635" spans="1:7" x14ac:dyDescent="0.25">
      <c r="A2635" s="1">
        <v>42948</v>
      </c>
      <c r="B2635" t="s">
        <v>56</v>
      </c>
      <c r="C2635" t="s">
        <v>2</v>
      </c>
      <c r="D2635">
        <v>123.60438000000001</v>
      </c>
      <c r="E2635">
        <v>12.1</v>
      </c>
      <c r="F2635">
        <v>1.8</v>
      </c>
      <c r="G2635">
        <v>4.5999999999999996</v>
      </c>
    </row>
    <row r="2636" spans="1:7" x14ac:dyDescent="0.25">
      <c r="A2636" s="1">
        <v>42979</v>
      </c>
      <c r="B2636" t="s">
        <v>50</v>
      </c>
      <c r="C2636" t="s">
        <v>1</v>
      </c>
      <c r="D2636">
        <v>108.34912</v>
      </c>
      <c r="E2636">
        <v>2.6</v>
      </c>
      <c r="F2636">
        <v>1.7</v>
      </c>
      <c r="G2636">
        <v>0.5</v>
      </c>
    </row>
    <row r="2637" spans="1:7" x14ac:dyDescent="0.25">
      <c r="A2637" s="1">
        <v>42979</v>
      </c>
      <c r="B2637" t="s">
        <v>50</v>
      </c>
      <c r="C2637" t="s">
        <v>2</v>
      </c>
      <c r="D2637">
        <v>142.87889000000001</v>
      </c>
      <c r="E2637">
        <v>-3.3</v>
      </c>
      <c r="F2637">
        <v>3</v>
      </c>
      <c r="G2637">
        <v>0.4</v>
      </c>
    </row>
    <row r="2638" spans="1:7" x14ac:dyDescent="0.25">
      <c r="A2638" s="1">
        <v>42979</v>
      </c>
      <c r="B2638" t="s">
        <v>51</v>
      </c>
      <c r="C2638" t="s">
        <v>1</v>
      </c>
      <c r="D2638">
        <v>118.58369999999999</v>
      </c>
      <c r="E2638">
        <v>1.9</v>
      </c>
      <c r="F2638">
        <v>6.2</v>
      </c>
      <c r="G2638">
        <v>4.7</v>
      </c>
    </row>
    <row r="2639" spans="1:7" x14ac:dyDescent="0.25">
      <c r="A2639" s="1">
        <v>42979</v>
      </c>
      <c r="B2639" t="s">
        <v>51</v>
      </c>
      <c r="C2639" t="s">
        <v>2</v>
      </c>
      <c r="D2639">
        <v>245.15030999999999</v>
      </c>
      <c r="E2639">
        <v>-3.6</v>
      </c>
      <c r="F2639">
        <v>3.8</v>
      </c>
      <c r="G2639">
        <v>-0.7</v>
      </c>
    </row>
    <row r="2640" spans="1:7" x14ac:dyDescent="0.25">
      <c r="A2640" s="1">
        <v>42979</v>
      </c>
      <c r="B2640" t="s">
        <v>52</v>
      </c>
      <c r="C2640" t="s">
        <v>1</v>
      </c>
      <c r="D2640">
        <v>107.05565</v>
      </c>
      <c r="E2640">
        <v>2.6</v>
      </c>
      <c r="F2640">
        <v>1</v>
      </c>
      <c r="G2640">
        <v>-0.1</v>
      </c>
    </row>
    <row r="2641" spans="1:7" x14ac:dyDescent="0.25">
      <c r="A2641" s="1">
        <v>42979</v>
      </c>
      <c r="B2641" t="s">
        <v>52</v>
      </c>
      <c r="C2641" t="s">
        <v>2</v>
      </c>
      <c r="D2641">
        <v>101.16458</v>
      </c>
      <c r="E2641">
        <v>-3.1</v>
      </c>
      <c r="F2641">
        <v>2.2999999999999998</v>
      </c>
      <c r="G2641">
        <v>1.5</v>
      </c>
    </row>
    <row r="2642" spans="1:7" x14ac:dyDescent="0.25">
      <c r="A2642" s="1">
        <v>42979</v>
      </c>
      <c r="B2642" t="s">
        <v>53</v>
      </c>
      <c r="C2642" t="s">
        <v>1</v>
      </c>
      <c r="D2642">
        <v>129.09911</v>
      </c>
      <c r="E2642">
        <v>4.0999999999999996</v>
      </c>
      <c r="F2642">
        <v>0.8</v>
      </c>
      <c r="G2642">
        <v>-0.3</v>
      </c>
    </row>
    <row r="2643" spans="1:7" x14ac:dyDescent="0.25">
      <c r="A2643" s="1">
        <v>42979</v>
      </c>
      <c r="B2643" t="s">
        <v>53</v>
      </c>
      <c r="C2643" t="s">
        <v>2</v>
      </c>
      <c r="D2643">
        <v>96.133830000000003</v>
      </c>
      <c r="E2643">
        <v>17.600000000000001</v>
      </c>
      <c r="F2643">
        <v>15.1</v>
      </c>
      <c r="G2643">
        <v>14.1</v>
      </c>
    </row>
    <row r="2644" spans="1:7" x14ac:dyDescent="0.25">
      <c r="A2644" s="1">
        <v>42979</v>
      </c>
      <c r="B2644" t="s">
        <v>54</v>
      </c>
      <c r="C2644" t="s">
        <v>1</v>
      </c>
      <c r="D2644">
        <v>93.438109999999995</v>
      </c>
      <c r="E2644">
        <v>2.7</v>
      </c>
      <c r="F2644">
        <v>2.4</v>
      </c>
      <c r="G2644">
        <v>2.5</v>
      </c>
    </row>
    <row r="2645" spans="1:7" x14ac:dyDescent="0.25">
      <c r="A2645" s="1">
        <v>42979</v>
      </c>
      <c r="B2645" t="s">
        <v>54</v>
      </c>
      <c r="C2645" t="s">
        <v>2</v>
      </c>
      <c r="D2645">
        <v>110.70702</v>
      </c>
      <c r="E2645">
        <v>-3.2</v>
      </c>
      <c r="F2645">
        <v>2.5</v>
      </c>
      <c r="G2645">
        <v>-0.5</v>
      </c>
    </row>
    <row r="2646" spans="1:7" x14ac:dyDescent="0.25">
      <c r="A2646" s="1">
        <v>42979</v>
      </c>
      <c r="B2646" t="s">
        <v>55</v>
      </c>
      <c r="C2646" t="s">
        <v>1</v>
      </c>
      <c r="D2646">
        <v>95.627139999999997</v>
      </c>
      <c r="E2646">
        <v>2.5</v>
      </c>
      <c r="F2646">
        <v>-3.6</v>
      </c>
      <c r="G2646">
        <v>-5</v>
      </c>
    </row>
    <row r="2647" spans="1:7" x14ac:dyDescent="0.25">
      <c r="A2647" s="1">
        <v>42979</v>
      </c>
      <c r="B2647" t="s">
        <v>55</v>
      </c>
      <c r="C2647" t="s">
        <v>2</v>
      </c>
      <c r="D2647">
        <v>95.143109999999993</v>
      </c>
      <c r="E2647">
        <v>-9.6999999999999993</v>
      </c>
      <c r="F2647">
        <v>-5.9</v>
      </c>
      <c r="G2647">
        <v>-7.7</v>
      </c>
    </row>
    <row r="2648" spans="1:7" x14ac:dyDescent="0.25">
      <c r="A2648" s="1">
        <v>42979</v>
      </c>
      <c r="B2648" t="s">
        <v>56</v>
      </c>
      <c r="C2648" t="s">
        <v>1</v>
      </c>
      <c r="D2648">
        <v>98.673339999999996</v>
      </c>
      <c r="E2648">
        <v>2.6</v>
      </c>
      <c r="F2648">
        <v>2.6</v>
      </c>
      <c r="G2648">
        <v>1.8</v>
      </c>
    </row>
    <row r="2649" spans="1:7" x14ac:dyDescent="0.25">
      <c r="A2649" s="1">
        <v>42979</v>
      </c>
      <c r="B2649" t="s">
        <v>56</v>
      </c>
      <c r="C2649" t="s">
        <v>2</v>
      </c>
      <c r="D2649">
        <v>102.99902</v>
      </c>
      <c r="E2649">
        <v>-11.3</v>
      </c>
      <c r="F2649">
        <v>0.3</v>
      </c>
      <c r="G2649">
        <v>1.5</v>
      </c>
    </row>
    <row r="2650" spans="1:7" x14ac:dyDescent="0.25">
      <c r="A2650" s="1">
        <v>43009</v>
      </c>
      <c r="B2650" t="s">
        <v>50</v>
      </c>
      <c r="C2650" t="s">
        <v>1</v>
      </c>
      <c r="D2650">
        <v>110.87912</v>
      </c>
      <c r="E2650">
        <v>5.5</v>
      </c>
      <c r="F2650">
        <v>2.1</v>
      </c>
      <c r="G2650">
        <v>1.6</v>
      </c>
    </row>
    <row r="2651" spans="1:7" x14ac:dyDescent="0.25">
      <c r="A2651" s="1">
        <v>43009</v>
      </c>
      <c r="B2651" t="s">
        <v>50</v>
      </c>
      <c r="C2651" t="s">
        <v>2</v>
      </c>
      <c r="D2651">
        <v>148.52465000000001</v>
      </c>
      <c r="E2651">
        <v>-3</v>
      </c>
      <c r="F2651">
        <v>2.4</v>
      </c>
      <c r="G2651">
        <v>1.7</v>
      </c>
    </row>
    <row r="2652" spans="1:7" x14ac:dyDescent="0.25">
      <c r="A2652" s="1">
        <v>43009</v>
      </c>
      <c r="B2652" t="s">
        <v>51</v>
      </c>
      <c r="C2652" t="s">
        <v>1</v>
      </c>
      <c r="D2652">
        <v>120.79089</v>
      </c>
      <c r="E2652">
        <v>2.4</v>
      </c>
      <c r="F2652">
        <v>5.8</v>
      </c>
      <c r="G2652">
        <v>5.8</v>
      </c>
    </row>
    <row r="2653" spans="1:7" x14ac:dyDescent="0.25">
      <c r="A2653" s="1">
        <v>43009</v>
      </c>
      <c r="B2653" t="s">
        <v>51</v>
      </c>
      <c r="C2653" t="s">
        <v>2</v>
      </c>
      <c r="D2653">
        <v>248.93698000000001</v>
      </c>
      <c r="E2653">
        <v>-1.5</v>
      </c>
      <c r="F2653">
        <v>3.3</v>
      </c>
      <c r="G2653">
        <v>2.9</v>
      </c>
    </row>
    <row r="2654" spans="1:7" x14ac:dyDescent="0.25">
      <c r="A2654" s="1">
        <v>43009</v>
      </c>
      <c r="B2654" t="s">
        <v>52</v>
      </c>
      <c r="C2654" t="s">
        <v>1</v>
      </c>
      <c r="D2654">
        <v>109.62645000000001</v>
      </c>
      <c r="E2654">
        <v>6</v>
      </c>
      <c r="F2654">
        <v>1.6</v>
      </c>
      <c r="G2654">
        <v>1.1000000000000001</v>
      </c>
    </row>
    <row r="2655" spans="1:7" x14ac:dyDescent="0.25">
      <c r="A2655" s="1">
        <v>43009</v>
      </c>
      <c r="B2655" t="s">
        <v>52</v>
      </c>
      <c r="C2655" t="s">
        <v>2</v>
      </c>
      <c r="D2655">
        <v>107.56862</v>
      </c>
      <c r="E2655">
        <v>-4.4000000000000004</v>
      </c>
      <c r="F2655">
        <v>1.6</v>
      </c>
      <c r="G2655">
        <v>0.6</v>
      </c>
    </row>
    <row r="2656" spans="1:7" x14ac:dyDescent="0.25">
      <c r="A2656" s="1">
        <v>43009</v>
      </c>
      <c r="B2656" t="s">
        <v>53</v>
      </c>
      <c r="C2656" t="s">
        <v>1</v>
      </c>
      <c r="D2656">
        <v>120.09824</v>
      </c>
      <c r="E2656">
        <v>1.7</v>
      </c>
      <c r="F2656">
        <v>0.9</v>
      </c>
      <c r="G2656">
        <v>0.4</v>
      </c>
    </row>
    <row r="2657" spans="1:7" x14ac:dyDescent="0.25">
      <c r="A2657" s="1">
        <v>43009</v>
      </c>
      <c r="B2657" t="s">
        <v>53</v>
      </c>
      <c r="C2657" t="s">
        <v>2</v>
      </c>
      <c r="D2657">
        <v>99.84084</v>
      </c>
      <c r="E2657">
        <v>10.4</v>
      </c>
      <c r="F2657">
        <v>14.6</v>
      </c>
      <c r="G2657">
        <v>15.2</v>
      </c>
    </row>
    <row r="2658" spans="1:7" x14ac:dyDescent="0.25">
      <c r="A2658" s="1">
        <v>43009</v>
      </c>
      <c r="B2658" t="s">
        <v>54</v>
      </c>
      <c r="C2658" t="s">
        <v>1</v>
      </c>
      <c r="D2658">
        <v>94.720079999999996</v>
      </c>
      <c r="E2658">
        <v>3</v>
      </c>
      <c r="F2658">
        <v>2.4</v>
      </c>
      <c r="G2658">
        <v>2.5</v>
      </c>
    </row>
    <row r="2659" spans="1:7" x14ac:dyDescent="0.25">
      <c r="A2659" s="1">
        <v>43009</v>
      </c>
      <c r="B2659" t="s">
        <v>54</v>
      </c>
      <c r="C2659" t="s">
        <v>2</v>
      </c>
      <c r="D2659">
        <v>113.16228</v>
      </c>
      <c r="E2659">
        <v>-6.4</v>
      </c>
      <c r="F2659">
        <v>1.5</v>
      </c>
      <c r="G2659">
        <v>-1.2</v>
      </c>
    </row>
    <row r="2660" spans="1:7" x14ac:dyDescent="0.25">
      <c r="A2660" s="1">
        <v>43009</v>
      </c>
      <c r="B2660" t="s">
        <v>55</v>
      </c>
      <c r="C2660" t="s">
        <v>1</v>
      </c>
      <c r="D2660">
        <v>97.431169999999995</v>
      </c>
      <c r="E2660">
        <v>2.6</v>
      </c>
      <c r="F2660">
        <v>-3</v>
      </c>
      <c r="G2660">
        <v>-3.5</v>
      </c>
    </row>
    <row r="2661" spans="1:7" x14ac:dyDescent="0.25">
      <c r="A2661" s="1">
        <v>43009</v>
      </c>
      <c r="B2661" t="s">
        <v>55</v>
      </c>
      <c r="C2661" t="s">
        <v>2</v>
      </c>
      <c r="D2661">
        <v>96.082899999999995</v>
      </c>
      <c r="E2661">
        <v>-11.1</v>
      </c>
      <c r="F2661">
        <v>-6.4</v>
      </c>
      <c r="G2661">
        <v>-7.7</v>
      </c>
    </row>
    <row r="2662" spans="1:7" x14ac:dyDescent="0.25">
      <c r="A2662" s="1">
        <v>43009</v>
      </c>
      <c r="B2662" t="s">
        <v>56</v>
      </c>
      <c r="C2662" t="s">
        <v>1</v>
      </c>
      <c r="D2662">
        <v>106.41998</v>
      </c>
      <c r="E2662">
        <v>6.7</v>
      </c>
      <c r="F2662">
        <v>3</v>
      </c>
      <c r="G2662">
        <v>2.6</v>
      </c>
    </row>
    <row r="2663" spans="1:7" x14ac:dyDescent="0.25">
      <c r="A2663" s="1">
        <v>43009</v>
      </c>
      <c r="B2663" t="s">
        <v>56</v>
      </c>
      <c r="C2663" t="s">
        <v>2</v>
      </c>
      <c r="D2663">
        <v>117.79331000000001</v>
      </c>
      <c r="E2663">
        <v>-8.3000000000000007</v>
      </c>
      <c r="F2663">
        <v>-0.7</v>
      </c>
      <c r="G2663">
        <v>-1.3</v>
      </c>
    </row>
    <row r="2664" spans="1:7" x14ac:dyDescent="0.25">
      <c r="A2664" s="1">
        <v>43040</v>
      </c>
      <c r="B2664" t="s">
        <v>50</v>
      </c>
      <c r="C2664" t="s">
        <v>1</v>
      </c>
      <c r="D2664">
        <v>105.57980000000001</v>
      </c>
      <c r="E2664">
        <v>4.8</v>
      </c>
      <c r="F2664">
        <v>2.2999999999999998</v>
      </c>
      <c r="G2664">
        <v>2.2000000000000002</v>
      </c>
    </row>
    <row r="2665" spans="1:7" x14ac:dyDescent="0.25">
      <c r="A2665" s="1">
        <v>43040</v>
      </c>
      <c r="B2665" t="s">
        <v>50</v>
      </c>
      <c r="C2665" t="s">
        <v>2</v>
      </c>
      <c r="D2665">
        <v>144.6302</v>
      </c>
      <c r="E2665">
        <v>1.8</v>
      </c>
      <c r="F2665">
        <v>2.2999999999999998</v>
      </c>
      <c r="G2665">
        <v>2.2999999999999998</v>
      </c>
    </row>
    <row r="2666" spans="1:7" x14ac:dyDescent="0.25">
      <c r="A2666" s="1">
        <v>43040</v>
      </c>
      <c r="B2666" t="s">
        <v>51</v>
      </c>
      <c r="C2666" t="s">
        <v>1</v>
      </c>
      <c r="D2666">
        <v>116.40688</v>
      </c>
      <c r="E2666">
        <v>1</v>
      </c>
      <c r="F2666">
        <v>5.3</v>
      </c>
      <c r="G2666">
        <v>5.5</v>
      </c>
    </row>
    <row r="2667" spans="1:7" x14ac:dyDescent="0.25">
      <c r="A2667" s="1">
        <v>43040</v>
      </c>
      <c r="B2667" t="s">
        <v>51</v>
      </c>
      <c r="C2667" t="s">
        <v>2</v>
      </c>
      <c r="D2667">
        <v>244.75453999999999</v>
      </c>
      <c r="E2667">
        <v>-4.0999999999999996</v>
      </c>
      <c r="F2667">
        <v>2.6</v>
      </c>
      <c r="G2667">
        <v>2.6</v>
      </c>
    </row>
    <row r="2668" spans="1:7" x14ac:dyDescent="0.25">
      <c r="A2668" s="1">
        <v>43040</v>
      </c>
      <c r="B2668" t="s">
        <v>52</v>
      </c>
      <c r="C2668" t="s">
        <v>1</v>
      </c>
      <c r="D2668">
        <v>104.21145</v>
      </c>
      <c r="E2668">
        <v>5.3</v>
      </c>
      <c r="F2668">
        <v>1.9</v>
      </c>
      <c r="G2668">
        <v>1.7</v>
      </c>
    </row>
    <row r="2669" spans="1:7" x14ac:dyDescent="0.25">
      <c r="A2669" s="1">
        <v>43040</v>
      </c>
      <c r="B2669" t="s">
        <v>52</v>
      </c>
      <c r="C2669" t="s">
        <v>2</v>
      </c>
      <c r="D2669">
        <v>103.79163</v>
      </c>
      <c r="E2669">
        <v>8.1999999999999993</v>
      </c>
      <c r="F2669">
        <v>2.1</v>
      </c>
      <c r="G2669">
        <v>2</v>
      </c>
    </row>
    <row r="2670" spans="1:7" x14ac:dyDescent="0.25">
      <c r="A2670" s="1">
        <v>43040</v>
      </c>
      <c r="B2670" t="s">
        <v>53</v>
      </c>
      <c r="C2670" t="s">
        <v>1</v>
      </c>
      <c r="D2670">
        <v>105.4307</v>
      </c>
      <c r="E2670">
        <v>2.2000000000000002</v>
      </c>
      <c r="F2670">
        <v>1</v>
      </c>
      <c r="G2670">
        <v>0.7</v>
      </c>
    </row>
    <row r="2671" spans="1:7" x14ac:dyDescent="0.25">
      <c r="A2671" s="1">
        <v>43040</v>
      </c>
      <c r="B2671" t="s">
        <v>53</v>
      </c>
      <c r="C2671" t="s">
        <v>2</v>
      </c>
      <c r="D2671">
        <v>98.491519999999994</v>
      </c>
      <c r="E2671">
        <v>10.1</v>
      </c>
      <c r="F2671">
        <v>14.1</v>
      </c>
      <c r="G2671">
        <v>15.1</v>
      </c>
    </row>
    <row r="2672" spans="1:7" x14ac:dyDescent="0.25">
      <c r="A2672" s="1">
        <v>43040</v>
      </c>
      <c r="B2672" t="s">
        <v>54</v>
      </c>
      <c r="C2672" t="s">
        <v>1</v>
      </c>
      <c r="D2672">
        <v>95.941069999999996</v>
      </c>
      <c r="E2672">
        <v>5.2</v>
      </c>
      <c r="F2672">
        <v>2.7</v>
      </c>
      <c r="G2672">
        <v>2.4</v>
      </c>
    </row>
    <row r="2673" spans="1:7" x14ac:dyDescent="0.25">
      <c r="A2673" s="1">
        <v>43040</v>
      </c>
      <c r="B2673" t="s">
        <v>54</v>
      </c>
      <c r="C2673" t="s">
        <v>2</v>
      </c>
      <c r="D2673">
        <v>99.669979999999995</v>
      </c>
      <c r="E2673">
        <v>15</v>
      </c>
      <c r="F2673">
        <v>2.5</v>
      </c>
      <c r="G2673">
        <v>2.4</v>
      </c>
    </row>
    <row r="2674" spans="1:7" x14ac:dyDescent="0.25">
      <c r="A2674" s="1">
        <v>43040</v>
      </c>
      <c r="B2674" t="s">
        <v>55</v>
      </c>
      <c r="C2674" t="s">
        <v>1</v>
      </c>
      <c r="D2674">
        <v>94.795500000000004</v>
      </c>
      <c r="E2674">
        <v>1.5</v>
      </c>
      <c r="F2674">
        <v>-2.6</v>
      </c>
      <c r="G2674">
        <v>-2.8</v>
      </c>
    </row>
    <row r="2675" spans="1:7" x14ac:dyDescent="0.25">
      <c r="A2675" s="1">
        <v>43040</v>
      </c>
      <c r="B2675" t="s">
        <v>55</v>
      </c>
      <c r="C2675" t="s">
        <v>2</v>
      </c>
      <c r="D2675">
        <v>88.901899999999998</v>
      </c>
      <c r="E2675">
        <v>-11.9</v>
      </c>
      <c r="F2675">
        <v>-6.9</v>
      </c>
      <c r="G2675">
        <v>-7</v>
      </c>
    </row>
    <row r="2676" spans="1:7" x14ac:dyDescent="0.25">
      <c r="A2676" s="1">
        <v>43040</v>
      </c>
      <c r="B2676" t="s">
        <v>56</v>
      </c>
      <c r="C2676" t="s">
        <v>1</v>
      </c>
      <c r="D2676">
        <v>103.58332</v>
      </c>
      <c r="E2676">
        <v>10.1</v>
      </c>
      <c r="F2676">
        <v>3.7</v>
      </c>
      <c r="G2676">
        <v>3.5</v>
      </c>
    </row>
    <row r="2677" spans="1:7" x14ac:dyDescent="0.25">
      <c r="A2677" s="1">
        <v>43040</v>
      </c>
      <c r="B2677" t="s">
        <v>56</v>
      </c>
      <c r="C2677" t="s">
        <v>2</v>
      </c>
      <c r="D2677">
        <v>120.5712</v>
      </c>
      <c r="E2677">
        <v>15.6</v>
      </c>
      <c r="F2677">
        <v>0.7</v>
      </c>
      <c r="G2677">
        <v>-0.2</v>
      </c>
    </row>
    <row r="2678" spans="1:7" x14ac:dyDescent="0.25">
      <c r="A2678" s="1">
        <v>43070</v>
      </c>
      <c r="B2678" t="s">
        <v>50</v>
      </c>
      <c r="C2678" t="s">
        <v>1</v>
      </c>
      <c r="D2678">
        <v>94.393739999999994</v>
      </c>
      <c r="E2678">
        <v>4.9000000000000004</v>
      </c>
      <c r="F2678">
        <v>2.5</v>
      </c>
      <c r="G2678">
        <v>2.5</v>
      </c>
    </row>
    <row r="2679" spans="1:7" x14ac:dyDescent="0.25">
      <c r="A2679" s="1">
        <v>43070</v>
      </c>
      <c r="B2679" t="s">
        <v>50</v>
      </c>
      <c r="C2679" t="s">
        <v>2</v>
      </c>
      <c r="D2679">
        <v>138.50985</v>
      </c>
      <c r="E2679">
        <v>-5.0999999999999996</v>
      </c>
      <c r="F2679">
        <v>1.7</v>
      </c>
      <c r="G2679">
        <v>1.7</v>
      </c>
    </row>
    <row r="2680" spans="1:7" x14ac:dyDescent="0.25">
      <c r="A2680" s="1">
        <v>43070</v>
      </c>
      <c r="B2680" t="s">
        <v>51</v>
      </c>
      <c r="C2680" t="s">
        <v>1</v>
      </c>
      <c r="D2680">
        <v>117.78314</v>
      </c>
      <c r="E2680">
        <v>-3.5</v>
      </c>
      <c r="F2680">
        <v>4.5</v>
      </c>
      <c r="G2680">
        <v>4.5</v>
      </c>
    </row>
    <row r="2681" spans="1:7" x14ac:dyDescent="0.25">
      <c r="A2681" s="1">
        <v>43070</v>
      </c>
      <c r="B2681" t="s">
        <v>51</v>
      </c>
      <c r="C2681" t="s">
        <v>2</v>
      </c>
      <c r="D2681">
        <v>255.05461</v>
      </c>
      <c r="E2681">
        <v>-5.3</v>
      </c>
      <c r="F2681">
        <v>1.8</v>
      </c>
      <c r="G2681">
        <v>1.8</v>
      </c>
    </row>
    <row r="2682" spans="1:7" x14ac:dyDescent="0.25">
      <c r="A2682" s="1">
        <v>43070</v>
      </c>
      <c r="B2682" t="s">
        <v>52</v>
      </c>
      <c r="C2682" t="s">
        <v>1</v>
      </c>
      <c r="D2682">
        <v>91.437740000000005</v>
      </c>
      <c r="E2682">
        <v>6.4</v>
      </c>
      <c r="F2682">
        <v>2.2000000000000002</v>
      </c>
      <c r="G2682">
        <v>2.2000000000000002</v>
      </c>
    </row>
    <row r="2683" spans="1:7" x14ac:dyDescent="0.25">
      <c r="A2683" s="1">
        <v>43070</v>
      </c>
      <c r="B2683" t="s">
        <v>52</v>
      </c>
      <c r="C2683" t="s">
        <v>2</v>
      </c>
      <c r="D2683">
        <v>90.973740000000006</v>
      </c>
      <c r="E2683">
        <v>-5</v>
      </c>
      <c r="F2683">
        <v>1.6</v>
      </c>
      <c r="G2683">
        <v>1.6</v>
      </c>
    </row>
    <row r="2684" spans="1:7" x14ac:dyDescent="0.25">
      <c r="A2684" s="1">
        <v>43070</v>
      </c>
      <c r="B2684" t="s">
        <v>53</v>
      </c>
      <c r="C2684" t="s">
        <v>1</v>
      </c>
      <c r="D2684">
        <v>92.914860000000004</v>
      </c>
      <c r="E2684">
        <v>3.9</v>
      </c>
      <c r="F2684">
        <v>1.2</v>
      </c>
      <c r="G2684">
        <v>1.2</v>
      </c>
    </row>
    <row r="2685" spans="1:7" x14ac:dyDescent="0.25">
      <c r="A2685" s="1">
        <v>43070</v>
      </c>
      <c r="B2685" t="s">
        <v>53</v>
      </c>
      <c r="C2685" t="s">
        <v>2</v>
      </c>
      <c r="D2685">
        <v>99.816929999999999</v>
      </c>
      <c r="E2685">
        <v>8.1999999999999993</v>
      </c>
      <c r="F2685">
        <v>13.5</v>
      </c>
      <c r="G2685">
        <v>13.5</v>
      </c>
    </row>
    <row r="2686" spans="1:7" x14ac:dyDescent="0.25">
      <c r="A2686" s="1">
        <v>43070</v>
      </c>
      <c r="B2686" t="s">
        <v>54</v>
      </c>
      <c r="C2686" t="s">
        <v>1</v>
      </c>
      <c r="D2686">
        <v>98.373019999999997</v>
      </c>
      <c r="E2686">
        <v>10.3</v>
      </c>
      <c r="F2686">
        <v>3.3</v>
      </c>
      <c r="G2686">
        <v>3.3</v>
      </c>
    </row>
    <row r="2687" spans="1:7" x14ac:dyDescent="0.25">
      <c r="A2687" s="1">
        <v>43070</v>
      </c>
      <c r="B2687" t="s">
        <v>54</v>
      </c>
      <c r="C2687" t="s">
        <v>2</v>
      </c>
      <c r="D2687">
        <v>94.316789999999997</v>
      </c>
      <c r="E2687">
        <v>-20</v>
      </c>
      <c r="F2687">
        <v>0.5</v>
      </c>
      <c r="G2687">
        <v>0.5</v>
      </c>
    </row>
    <row r="2688" spans="1:7" x14ac:dyDescent="0.25">
      <c r="A2688" s="1">
        <v>43070</v>
      </c>
      <c r="B2688" t="s">
        <v>55</v>
      </c>
      <c r="C2688" t="s">
        <v>1</v>
      </c>
      <c r="D2688">
        <v>87.34451</v>
      </c>
      <c r="E2688">
        <v>2.5</v>
      </c>
      <c r="F2688">
        <v>-2.2000000000000002</v>
      </c>
      <c r="G2688">
        <v>-2.2000000000000002</v>
      </c>
    </row>
    <row r="2689" spans="1:7" x14ac:dyDescent="0.25">
      <c r="A2689" s="1">
        <v>43070</v>
      </c>
      <c r="B2689" t="s">
        <v>55</v>
      </c>
      <c r="C2689" t="s">
        <v>2</v>
      </c>
      <c r="D2689">
        <v>68.950789999999998</v>
      </c>
      <c r="E2689">
        <v>-24.8</v>
      </c>
      <c r="F2689">
        <v>-8.1</v>
      </c>
      <c r="G2689">
        <v>-8.1</v>
      </c>
    </row>
    <row r="2690" spans="1:7" x14ac:dyDescent="0.25">
      <c r="A2690" s="1">
        <v>43070</v>
      </c>
      <c r="B2690" t="s">
        <v>56</v>
      </c>
      <c r="C2690" t="s">
        <v>1</v>
      </c>
      <c r="D2690">
        <v>92.036829999999995</v>
      </c>
      <c r="E2690">
        <v>18.3</v>
      </c>
      <c r="F2690">
        <v>4.7</v>
      </c>
      <c r="G2690">
        <v>4.7</v>
      </c>
    </row>
    <row r="2691" spans="1:7" x14ac:dyDescent="0.25">
      <c r="A2691" s="1">
        <v>43070</v>
      </c>
      <c r="B2691" t="s">
        <v>56</v>
      </c>
      <c r="C2691" t="s">
        <v>2</v>
      </c>
      <c r="D2691">
        <v>95.600430000000003</v>
      </c>
      <c r="E2691">
        <v>10.3</v>
      </c>
      <c r="F2691">
        <v>1.3</v>
      </c>
      <c r="G2691">
        <v>1.3</v>
      </c>
    </row>
    <row r="2692" spans="1:7" x14ac:dyDescent="0.25">
      <c r="A2692" s="1">
        <v>43101</v>
      </c>
      <c r="B2692" t="s">
        <v>50</v>
      </c>
      <c r="C2692" t="s">
        <v>1</v>
      </c>
      <c r="D2692">
        <v>95.850639999999999</v>
      </c>
      <c r="E2692">
        <v>5.6</v>
      </c>
      <c r="F2692">
        <v>5.6</v>
      </c>
      <c r="G2692">
        <v>2.8</v>
      </c>
    </row>
    <row r="2693" spans="1:7" x14ac:dyDescent="0.25">
      <c r="A2693" s="1">
        <v>43101</v>
      </c>
      <c r="B2693" t="s">
        <v>50</v>
      </c>
      <c r="C2693" t="s">
        <v>2</v>
      </c>
      <c r="D2693">
        <v>139.00433000000001</v>
      </c>
      <c r="E2693">
        <v>-9</v>
      </c>
      <c r="F2693">
        <v>-9</v>
      </c>
      <c r="G2693">
        <v>-0.1</v>
      </c>
    </row>
    <row r="2694" spans="1:7" x14ac:dyDescent="0.25">
      <c r="A2694" s="1">
        <v>43101</v>
      </c>
      <c r="B2694" t="s">
        <v>51</v>
      </c>
      <c r="C2694" t="s">
        <v>1</v>
      </c>
      <c r="D2694">
        <v>117.81546</v>
      </c>
      <c r="E2694">
        <v>-0.2</v>
      </c>
      <c r="F2694">
        <v>-0.2</v>
      </c>
      <c r="G2694">
        <v>3.4</v>
      </c>
    </row>
    <row r="2695" spans="1:7" x14ac:dyDescent="0.25">
      <c r="A2695" s="1">
        <v>43101</v>
      </c>
      <c r="B2695" t="s">
        <v>51</v>
      </c>
      <c r="C2695" t="s">
        <v>2</v>
      </c>
      <c r="D2695">
        <v>246.86950999999999</v>
      </c>
      <c r="E2695">
        <v>-4.4000000000000004</v>
      </c>
      <c r="F2695">
        <v>-4.4000000000000004</v>
      </c>
      <c r="G2695">
        <v>0.6</v>
      </c>
    </row>
    <row r="2696" spans="1:7" x14ac:dyDescent="0.25">
      <c r="A2696" s="1">
        <v>43101</v>
      </c>
      <c r="B2696" t="s">
        <v>52</v>
      </c>
      <c r="C2696" t="s">
        <v>1</v>
      </c>
      <c r="D2696">
        <v>93.074680000000001</v>
      </c>
      <c r="E2696">
        <v>6.6</v>
      </c>
      <c r="F2696">
        <v>6.6</v>
      </c>
      <c r="G2696">
        <v>2.7</v>
      </c>
    </row>
    <row r="2697" spans="1:7" x14ac:dyDescent="0.25">
      <c r="A2697" s="1">
        <v>43101</v>
      </c>
      <c r="B2697" t="s">
        <v>52</v>
      </c>
      <c r="C2697" t="s">
        <v>2</v>
      </c>
      <c r="D2697">
        <v>95.008439999999993</v>
      </c>
      <c r="E2697">
        <v>-13.5</v>
      </c>
      <c r="F2697">
        <v>-13.5</v>
      </c>
      <c r="G2697">
        <v>-0.8</v>
      </c>
    </row>
    <row r="2698" spans="1:7" x14ac:dyDescent="0.25">
      <c r="A2698" s="1">
        <v>43101</v>
      </c>
      <c r="B2698" t="s">
        <v>53</v>
      </c>
      <c r="C2698" t="s">
        <v>1</v>
      </c>
      <c r="D2698">
        <v>86.723780000000005</v>
      </c>
      <c r="E2698">
        <v>3.9</v>
      </c>
      <c r="F2698">
        <v>3.9</v>
      </c>
      <c r="G2698">
        <v>1.3</v>
      </c>
    </row>
    <row r="2699" spans="1:7" x14ac:dyDescent="0.25">
      <c r="A2699" s="1">
        <v>43101</v>
      </c>
      <c r="B2699" t="s">
        <v>53</v>
      </c>
      <c r="C2699" t="s">
        <v>2</v>
      </c>
      <c r="D2699">
        <v>86.377420000000001</v>
      </c>
      <c r="E2699">
        <v>-0.2</v>
      </c>
      <c r="F2699">
        <v>-0.2</v>
      </c>
      <c r="G2699">
        <v>12</v>
      </c>
    </row>
    <row r="2700" spans="1:7" x14ac:dyDescent="0.25">
      <c r="A2700" s="1">
        <v>43101</v>
      </c>
      <c r="B2700" t="s">
        <v>54</v>
      </c>
      <c r="C2700" t="s">
        <v>1</v>
      </c>
      <c r="D2700">
        <v>95.566010000000006</v>
      </c>
      <c r="E2700">
        <v>5.5</v>
      </c>
      <c r="F2700">
        <v>5.5</v>
      </c>
      <c r="G2700">
        <v>3.4</v>
      </c>
    </row>
    <row r="2701" spans="1:7" x14ac:dyDescent="0.25">
      <c r="A2701" s="1">
        <v>43101</v>
      </c>
      <c r="B2701" t="s">
        <v>54</v>
      </c>
      <c r="C2701" t="s">
        <v>2</v>
      </c>
      <c r="D2701">
        <v>109.41177</v>
      </c>
      <c r="E2701">
        <v>-7.7</v>
      </c>
      <c r="F2701">
        <v>-7.7</v>
      </c>
      <c r="G2701">
        <v>-0.5</v>
      </c>
    </row>
    <row r="2702" spans="1:7" x14ac:dyDescent="0.25">
      <c r="A2702" s="1">
        <v>43101</v>
      </c>
      <c r="B2702" t="s">
        <v>55</v>
      </c>
      <c r="C2702" t="s">
        <v>1</v>
      </c>
      <c r="D2702">
        <v>90.160349999999994</v>
      </c>
      <c r="E2702">
        <v>2</v>
      </c>
      <c r="F2702">
        <v>2</v>
      </c>
      <c r="G2702">
        <v>-1.9</v>
      </c>
    </row>
    <row r="2703" spans="1:7" x14ac:dyDescent="0.25">
      <c r="A2703" s="1">
        <v>43101</v>
      </c>
      <c r="B2703" t="s">
        <v>55</v>
      </c>
      <c r="C2703" t="s">
        <v>2</v>
      </c>
      <c r="D2703">
        <v>75.635130000000004</v>
      </c>
      <c r="E2703">
        <v>-19.600000000000001</v>
      </c>
      <c r="F2703">
        <v>-19.600000000000001</v>
      </c>
      <c r="G2703">
        <v>-9.1</v>
      </c>
    </row>
    <row r="2704" spans="1:7" x14ac:dyDescent="0.25">
      <c r="A2704" s="1">
        <v>43101</v>
      </c>
      <c r="B2704" t="s">
        <v>56</v>
      </c>
      <c r="C2704" t="s">
        <v>1</v>
      </c>
      <c r="D2704">
        <v>101.63337</v>
      </c>
      <c r="E2704">
        <v>10</v>
      </c>
      <c r="F2704">
        <v>10</v>
      </c>
      <c r="G2704">
        <v>5.0999999999999996</v>
      </c>
    </row>
    <row r="2705" spans="1:7" x14ac:dyDescent="0.25">
      <c r="A2705" s="1">
        <v>43101</v>
      </c>
      <c r="B2705" t="s">
        <v>56</v>
      </c>
      <c r="C2705" t="s">
        <v>2</v>
      </c>
      <c r="D2705">
        <v>105.29607</v>
      </c>
      <c r="E2705">
        <v>-21.2</v>
      </c>
      <c r="F2705">
        <v>-21.2</v>
      </c>
      <c r="G2705">
        <v>-3.6</v>
      </c>
    </row>
    <row r="2706" spans="1:7" x14ac:dyDescent="0.25">
      <c r="A2706" s="1">
        <v>43132</v>
      </c>
      <c r="B2706" t="s">
        <v>50</v>
      </c>
      <c r="C2706" t="s">
        <v>1</v>
      </c>
      <c r="D2706">
        <v>90.042730000000006</v>
      </c>
      <c r="E2706">
        <v>1.8</v>
      </c>
      <c r="F2706">
        <v>3.8</v>
      </c>
      <c r="G2706">
        <v>2.9</v>
      </c>
    </row>
    <row r="2707" spans="1:7" x14ac:dyDescent="0.25">
      <c r="A2707" s="1">
        <v>43132</v>
      </c>
      <c r="B2707" t="s">
        <v>50</v>
      </c>
      <c r="C2707" t="s">
        <v>2</v>
      </c>
      <c r="D2707">
        <v>128.03083000000001</v>
      </c>
      <c r="E2707">
        <v>-6.2</v>
      </c>
      <c r="F2707">
        <v>-7.7</v>
      </c>
      <c r="G2707">
        <v>-0.4</v>
      </c>
    </row>
    <row r="2708" spans="1:7" x14ac:dyDescent="0.25">
      <c r="A2708" s="1">
        <v>43132</v>
      </c>
      <c r="B2708" t="s">
        <v>51</v>
      </c>
      <c r="C2708" t="s">
        <v>1</v>
      </c>
      <c r="D2708">
        <v>102.01152999999999</v>
      </c>
      <c r="E2708">
        <v>-5.6</v>
      </c>
      <c r="F2708">
        <v>-2.8</v>
      </c>
      <c r="G2708">
        <v>2.4</v>
      </c>
    </row>
    <row r="2709" spans="1:7" x14ac:dyDescent="0.25">
      <c r="A2709" s="1">
        <v>43132</v>
      </c>
      <c r="B2709" t="s">
        <v>51</v>
      </c>
      <c r="C2709" t="s">
        <v>2</v>
      </c>
      <c r="D2709">
        <v>232.90942000000001</v>
      </c>
      <c r="E2709">
        <v>-1.8</v>
      </c>
      <c r="F2709">
        <v>-3.1</v>
      </c>
      <c r="G2709">
        <v>0.3</v>
      </c>
    </row>
    <row r="2710" spans="1:7" x14ac:dyDescent="0.25">
      <c r="A2710" s="1">
        <v>43132</v>
      </c>
      <c r="B2710" t="s">
        <v>52</v>
      </c>
      <c r="C2710" t="s">
        <v>1</v>
      </c>
      <c r="D2710">
        <v>88.530090000000001</v>
      </c>
      <c r="E2710">
        <v>3</v>
      </c>
      <c r="F2710">
        <v>4.8</v>
      </c>
      <c r="G2710">
        <v>3</v>
      </c>
    </row>
    <row r="2711" spans="1:7" x14ac:dyDescent="0.25">
      <c r="A2711" s="1">
        <v>43132</v>
      </c>
      <c r="B2711" t="s">
        <v>52</v>
      </c>
      <c r="C2711" t="s">
        <v>2</v>
      </c>
      <c r="D2711">
        <v>85.253100000000003</v>
      </c>
      <c r="E2711">
        <v>-10.7</v>
      </c>
      <c r="F2711">
        <v>-12.2</v>
      </c>
      <c r="G2711">
        <v>-1</v>
      </c>
    </row>
    <row r="2712" spans="1:7" x14ac:dyDescent="0.25">
      <c r="A2712" s="1">
        <v>43132</v>
      </c>
      <c r="B2712" t="s">
        <v>53</v>
      </c>
      <c r="C2712" t="s">
        <v>1</v>
      </c>
      <c r="D2712">
        <v>76.073350000000005</v>
      </c>
      <c r="E2712">
        <v>0.1</v>
      </c>
      <c r="F2712">
        <v>2.1</v>
      </c>
      <c r="G2712">
        <v>1.7</v>
      </c>
    </row>
    <row r="2713" spans="1:7" x14ac:dyDescent="0.25">
      <c r="A2713" s="1">
        <v>43132</v>
      </c>
      <c r="B2713" t="s">
        <v>53</v>
      </c>
      <c r="C2713" t="s">
        <v>2</v>
      </c>
      <c r="D2713">
        <v>79.776629999999997</v>
      </c>
      <c r="E2713">
        <v>4</v>
      </c>
      <c r="F2713">
        <v>1.8</v>
      </c>
      <c r="G2713">
        <v>12.2</v>
      </c>
    </row>
    <row r="2714" spans="1:7" x14ac:dyDescent="0.25">
      <c r="A2714" s="1">
        <v>43132</v>
      </c>
      <c r="B2714" t="s">
        <v>54</v>
      </c>
      <c r="C2714" t="s">
        <v>1</v>
      </c>
      <c r="D2714">
        <v>87.909040000000005</v>
      </c>
      <c r="E2714">
        <v>11.6</v>
      </c>
      <c r="F2714">
        <v>8.4</v>
      </c>
      <c r="G2714">
        <v>4.7</v>
      </c>
    </row>
    <row r="2715" spans="1:7" x14ac:dyDescent="0.25">
      <c r="A2715" s="1">
        <v>43132</v>
      </c>
      <c r="B2715" t="s">
        <v>54</v>
      </c>
      <c r="C2715" t="s">
        <v>2</v>
      </c>
      <c r="D2715">
        <v>74.212400000000002</v>
      </c>
      <c r="E2715">
        <v>-30</v>
      </c>
      <c r="F2715">
        <v>-18.2</v>
      </c>
      <c r="G2715">
        <v>-2.2999999999999998</v>
      </c>
    </row>
    <row r="2716" spans="1:7" x14ac:dyDescent="0.25">
      <c r="A2716" s="1">
        <v>43132</v>
      </c>
      <c r="B2716" t="s">
        <v>55</v>
      </c>
      <c r="C2716" t="s">
        <v>1</v>
      </c>
      <c r="D2716">
        <v>85.819569999999999</v>
      </c>
      <c r="E2716">
        <v>0.5</v>
      </c>
      <c r="F2716">
        <v>1.3</v>
      </c>
      <c r="G2716">
        <v>-1.3</v>
      </c>
    </row>
    <row r="2717" spans="1:7" x14ac:dyDescent="0.25">
      <c r="A2717" s="1">
        <v>43132</v>
      </c>
      <c r="B2717" t="s">
        <v>55</v>
      </c>
      <c r="C2717" t="s">
        <v>2</v>
      </c>
      <c r="D2717">
        <v>83.188019999999995</v>
      </c>
      <c r="E2717">
        <v>-11.9</v>
      </c>
      <c r="F2717">
        <v>-15.8</v>
      </c>
      <c r="G2717">
        <v>-8.8000000000000007</v>
      </c>
    </row>
    <row r="2718" spans="1:7" x14ac:dyDescent="0.25">
      <c r="A2718" s="1">
        <v>43132</v>
      </c>
      <c r="B2718" t="s">
        <v>56</v>
      </c>
      <c r="C2718" t="s">
        <v>1</v>
      </c>
      <c r="D2718">
        <v>96.025409999999994</v>
      </c>
      <c r="E2718">
        <v>8.6</v>
      </c>
      <c r="F2718">
        <v>9.3000000000000007</v>
      </c>
      <c r="G2718">
        <v>5.9</v>
      </c>
    </row>
    <row r="2719" spans="1:7" x14ac:dyDescent="0.25">
      <c r="A2719" s="1">
        <v>43132</v>
      </c>
      <c r="B2719" t="s">
        <v>56</v>
      </c>
      <c r="C2719" t="s">
        <v>2</v>
      </c>
      <c r="D2719">
        <v>98.439549999999997</v>
      </c>
      <c r="E2719">
        <v>-6.3</v>
      </c>
      <c r="F2719">
        <v>-14.7</v>
      </c>
      <c r="G2719">
        <v>-3.3</v>
      </c>
    </row>
    <row r="2720" spans="1:7" x14ac:dyDescent="0.25">
      <c r="A2720" s="1">
        <v>43160</v>
      </c>
      <c r="B2720" t="s">
        <v>50</v>
      </c>
      <c r="C2720" t="s">
        <v>1</v>
      </c>
      <c r="D2720">
        <v>100.49773999999999</v>
      </c>
      <c r="E2720">
        <v>1</v>
      </c>
      <c r="F2720">
        <v>2.8</v>
      </c>
      <c r="G2720">
        <v>2.8</v>
      </c>
    </row>
    <row r="2721" spans="1:7" x14ac:dyDescent="0.25">
      <c r="A2721" s="1">
        <v>43160</v>
      </c>
      <c r="B2721" t="s">
        <v>50</v>
      </c>
      <c r="C2721" t="s">
        <v>2</v>
      </c>
      <c r="D2721">
        <v>141.07897</v>
      </c>
      <c r="E2721">
        <v>-3</v>
      </c>
      <c r="F2721">
        <v>-6.1</v>
      </c>
      <c r="G2721">
        <v>-0.8</v>
      </c>
    </row>
    <row r="2722" spans="1:7" x14ac:dyDescent="0.25">
      <c r="A2722" s="1">
        <v>43160</v>
      </c>
      <c r="B2722" t="s">
        <v>51</v>
      </c>
      <c r="C2722" t="s">
        <v>1</v>
      </c>
      <c r="D2722">
        <v>111.83411</v>
      </c>
      <c r="E2722">
        <v>-2.7</v>
      </c>
      <c r="F2722">
        <v>-2.7</v>
      </c>
      <c r="G2722">
        <v>1.4</v>
      </c>
    </row>
    <row r="2723" spans="1:7" x14ac:dyDescent="0.25">
      <c r="A2723" s="1">
        <v>43160</v>
      </c>
      <c r="B2723" t="s">
        <v>51</v>
      </c>
      <c r="C2723" t="s">
        <v>2</v>
      </c>
      <c r="D2723">
        <v>241.32391999999999</v>
      </c>
      <c r="E2723">
        <v>-6.5</v>
      </c>
      <c r="F2723">
        <v>-4.3</v>
      </c>
      <c r="G2723">
        <v>-0.8</v>
      </c>
    </row>
    <row r="2724" spans="1:7" x14ac:dyDescent="0.25">
      <c r="A2724" s="1">
        <v>43160</v>
      </c>
      <c r="B2724" t="s">
        <v>52</v>
      </c>
      <c r="C2724" t="s">
        <v>1</v>
      </c>
      <c r="D2724">
        <v>99.065029999999993</v>
      </c>
      <c r="E2724">
        <v>1.5</v>
      </c>
      <c r="F2724">
        <v>3.6</v>
      </c>
      <c r="G2724">
        <v>3</v>
      </c>
    </row>
    <row r="2725" spans="1:7" x14ac:dyDescent="0.25">
      <c r="A2725" s="1">
        <v>43160</v>
      </c>
      <c r="B2725" t="s">
        <v>52</v>
      </c>
      <c r="C2725" t="s">
        <v>2</v>
      </c>
      <c r="D2725">
        <v>100.19121</v>
      </c>
      <c r="E2725">
        <v>0.6</v>
      </c>
      <c r="F2725">
        <v>-8</v>
      </c>
      <c r="G2725">
        <v>-0.8</v>
      </c>
    </row>
    <row r="2726" spans="1:7" x14ac:dyDescent="0.25">
      <c r="A2726" s="1">
        <v>43160</v>
      </c>
      <c r="B2726" t="s">
        <v>53</v>
      </c>
      <c r="C2726" t="s">
        <v>1</v>
      </c>
      <c r="D2726">
        <v>85.801159999999996</v>
      </c>
      <c r="E2726">
        <v>-1.7</v>
      </c>
      <c r="F2726">
        <v>0.7</v>
      </c>
      <c r="G2726">
        <v>1.6</v>
      </c>
    </row>
    <row r="2727" spans="1:7" x14ac:dyDescent="0.25">
      <c r="A2727" s="1">
        <v>43160</v>
      </c>
      <c r="B2727" t="s">
        <v>53</v>
      </c>
      <c r="C2727" t="s">
        <v>2</v>
      </c>
      <c r="D2727">
        <v>93.154859999999999</v>
      </c>
      <c r="E2727">
        <v>10.199999999999999</v>
      </c>
      <c r="F2727">
        <v>4.7</v>
      </c>
      <c r="G2727">
        <v>13.6</v>
      </c>
    </row>
    <row r="2728" spans="1:7" x14ac:dyDescent="0.25">
      <c r="A2728" s="1">
        <v>43160</v>
      </c>
      <c r="B2728" t="s">
        <v>54</v>
      </c>
      <c r="C2728" t="s">
        <v>1</v>
      </c>
      <c r="D2728">
        <v>93.38409</v>
      </c>
      <c r="E2728">
        <v>5.2</v>
      </c>
      <c r="F2728">
        <v>7.3</v>
      </c>
      <c r="G2728">
        <v>4.8</v>
      </c>
    </row>
    <row r="2729" spans="1:7" x14ac:dyDescent="0.25">
      <c r="A2729" s="1">
        <v>43160</v>
      </c>
      <c r="B2729" t="s">
        <v>54</v>
      </c>
      <c r="C2729" t="s">
        <v>2</v>
      </c>
      <c r="D2729">
        <v>90.411379999999994</v>
      </c>
      <c r="E2729">
        <v>-3</v>
      </c>
      <c r="F2729">
        <v>-13.8</v>
      </c>
      <c r="G2729">
        <v>-3.7</v>
      </c>
    </row>
    <row r="2730" spans="1:7" x14ac:dyDescent="0.25">
      <c r="A2730" s="1">
        <v>43160</v>
      </c>
      <c r="B2730" t="s">
        <v>55</v>
      </c>
      <c r="C2730" t="s">
        <v>1</v>
      </c>
      <c r="D2730">
        <v>94.800939999999997</v>
      </c>
      <c r="E2730">
        <v>-2.7</v>
      </c>
      <c r="F2730">
        <v>-0.2</v>
      </c>
      <c r="G2730">
        <v>-1.4</v>
      </c>
    </row>
    <row r="2731" spans="1:7" x14ac:dyDescent="0.25">
      <c r="A2731" s="1">
        <v>43160</v>
      </c>
      <c r="B2731" t="s">
        <v>55</v>
      </c>
      <c r="C2731" t="s">
        <v>2</v>
      </c>
      <c r="D2731">
        <v>94.416849999999997</v>
      </c>
      <c r="E2731">
        <v>-18.100000000000001</v>
      </c>
      <c r="F2731">
        <v>-16.600000000000001</v>
      </c>
      <c r="G2731">
        <v>-9.9</v>
      </c>
    </row>
    <row r="2732" spans="1:7" x14ac:dyDescent="0.25">
      <c r="A2732" s="1">
        <v>43160</v>
      </c>
      <c r="B2732" t="s">
        <v>56</v>
      </c>
      <c r="C2732" t="s">
        <v>1</v>
      </c>
      <c r="D2732">
        <v>105.59789000000001</v>
      </c>
      <c r="E2732">
        <v>6.3</v>
      </c>
      <c r="F2732">
        <v>8.3000000000000007</v>
      </c>
      <c r="G2732">
        <v>5.9</v>
      </c>
    </row>
    <row r="2733" spans="1:7" x14ac:dyDescent="0.25">
      <c r="A2733" s="1">
        <v>43160</v>
      </c>
      <c r="B2733" t="s">
        <v>56</v>
      </c>
      <c r="C2733" t="s">
        <v>2</v>
      </c>
      <c r="D2733">
        <v>116.25406</v>
      </c>
      <c r="E2733">
        <v>9.3000000000000007</v>
      </c>
      <c r="F2733">
        <v>-7.3</v>
      </c>
      <c r="G2733">
        <v>-2</v>
      </c>
    </row>
    <row r="2734" spans="1:7" x14ac:dyDescent="0.25">
      <c r="A2734" s="1">
        <v>43191</v>
      </c>
      <c r="B2734" t="s">
        <v>50</v>
      </c>
      <c r="C2734" t="s">
        <v>1</v>
      </c>
      <c r="D2734">
        <v>100.77646</v>
      </c>
      <c r="E2734">
        <v>9</v>
      </c>
      <c r="F2734">
        <v>4.3</v>
      </c>
      <c r="G2734">
        <v>3.9</v>
      </c>
    </row>
    <row r="2735" spans="1:7" x14ac:dyDescent="0.25">
      <c r="A2735" s="1">
        <v>43191</v>
      </c>
      <c r="B2735" t="s">
        <v>50</v>
      </c>
      <c r="C2735" t="s">
        <v>2</v>
      </c>
      <c r="D2735">
        <v>142.30328</v>
      </c>
      <c r="E2735">
        <v>-2.8</v>
      </c>
      <c r="F2735">
        <v>-5.3</v>
      </c>
      <c r="G2735">
        <v>-1.4</v>
      </c>
    </row>
    <row r="2736" spans="1:7" x14ac:dyDescent="0.25">
      <c r="A2736" s="1">
        <v>43191</v>
      </c>
      <c r="B2736" t="s">
        <v>51</v>
      </c>
      <c r="C2736" t="s">
        <v>1</v>
      </c>
      <c r="D2736">
        <v>110.45269</v>
      </c>
      <c r="E2736">
        <v>-1.2</v>
      </c>
      <c r="F2736">
        <v>-2.4</v>
      </c>
      <c r="G2736">
        <v>0.8</v>
      </c>
    </row>
    <row r="2737" spans="1:7" x14ac:dyDescent="0.25">
      <c r="A2737" s="1">
        <v>43191</v>
      </c>
      <c r="B2737" t="s">
        <v>51</v>
      </c>
      <c r="C2737" t="s">
        <v>2</v>
      </c>
      <c r="D2737">
        <v>247.04938000000001</v>
      </c>
      <c r="E2737">
        <v>-2.2000000000000002</v>
      </c>
      <c r="F2737">
        <v>-3.8</v>
      </c>
      <c r="G2737">
        <v>-1.2</v>
      </c>
    </row>
    <row r="2738" spans="1:7" x14ac:dyDescent="0.25">
      <c r="A2738" s="1">
        <v>43191</v>
      </c>
      <c r="B2738" t="s">
        <v>52</v>
      </c>
      <c r="C2738" t="s">
        <v>1</v>
      </c>
      <c r="D2738">
        <v>99.553560000000004</v>
      </c>
      <c r="E2738">
        <v>10.7</v>
      </c>
      <c r="F2738">
        <v>5.4</v>
      </c>
      <c r="G2738">
        <v>4.4000000000000004</v>
      </c>
    </row>
    <row r="2739" spans="1:7" x14ac:dyDescent="0.25">
      <c r="A2739" s="1">
        <v>43191</v>
      </c>
      <c r="B2739" t="s">
        <v>52</v>
      </c>
      <c r="C2739" t="s">
        <v>2</v>
      </c>
      <c r="D2739">
        <v>99.579589999999996</v>
      </c>
      <c r="E2739">
        <v>-3.4</v>
      </c>
      <c r="F2739">
        <v>-6.8</v>
      </c>
      <c r="G2739">
        <v>-1.5</v>
      </c>
    </row>
    <row r="2740" spans="1:7" x14ac:dyDescent="0.25">
      <c r="A2740" s="1">
        <v>43191</v>
      </c>
      <c r="B2740" t="s">
        <v>53</v>
      </c>
      <c r="C2740" t="s">
        <v>1</v>
      </c>
      <c r="D2740">
        <v>95.500159999999994</v>
      </c>
      <c r="E2740">
        <v>11.5</v>
      </c>
      <c r="F2740">
        <v>3.5</v>
      </c>
      <c r="G2740">
        <v>3.8</v>
      </c>
    </row>
    <row r="2741" spans="1:7" x14ac:dyDescent="0.25">
      <c r="A2741" s="1">
        <v>43191</v>
      </c>
      <c r="B2741" t="s">
        <v>53</v>
      </c>
      <c r="C2741" t="s">
        <v>2</v>
      </c>
      <c r="D2741">
        <v>78.661659999999998</v>
      </c>
      <c r="E2741">
        <v>9</v>
      </c>
      <c r="F2741">
        <v>5.6</v>
      </c>
      <c r="G2741">
        <v>14.5</v>
      </c>
    </row>
    <row r="2742" spans="1:7" x14ac:dyDescent="0.25">
      <c r="A2742" s="1">
        <v>43191</v>
      </c>
      <c r="B2742" t="s">
        <v>54</v>
      </c>
      <c r="C2742" t="s">
        <v>1</v>
      </c>
      <c r="D2742">
        <v>92.165139999999994</v>
      </c>
      <c r="E2742">
        <v>5.2</v>
      </c>
      <c r="F2742">
        <v>6.8</v>
      </c>
      <c r="G2742">
        <v>5.0999999999999996</v>
      </c>
    </row>
    <row r="2743" spans="1:7" x14ac:dyDescent="0.25">
      <c r="A2743" s="1">
        <v>43191</v>
      </c>
      <c r="B2743" t="s">
        <v>54</v>
      </c>
      <c r="C2743" t="s">
        <v>2</v>
      </c>
      <c r="D2743">
        <v>111.47738</v>
      </c>
      <c r="E2743">
        <v>-6.2</v>
      </c>
      <c r="F2743">
        <v>-11.7</v>
      </c>
      <c r="G2743">
        <v>-5.2</v>
      </c>
    </row>
    <row r="2744" spans="1:7" x14ac:dyDescent="0.25">
      <c r="A2744" s="1">
        <v>43191</v>
      </c>
      <c r="B2744" t="s">
        <v>55</v>
      </c>
      <c r="C2744" t="s">
        <v>1</v>
      </c>
      <c r="D2744">
        <v>93.099599999999995</v>
      </c>
      <c r="E2744">
        <v>4.2</v>
      </c>
      <c r="F2744">
        <v>0.9</v>
      </c>
      <c r="G2744">
        <v>-0.3</v>
      </c>
    </row>
    <row r="2745" spans="1:7" x14ac:dyDescent="0.25">
      <c r="A2745" s="1">
        <v>43191</v>
      </c>
      <c r="B2745" t="s">
        <v>55</v>
      </c>
      <c r="C2745" t="s">
        <v>2</v>
      </c>
      <c r="D2745">
        <v>90.831739999999996</v>
      </c>
      <c r="E2745">
        <v>-21.5</v>
      </c>
      <c r="F2745">
        <v>-18</v>
      </c>
      <c r="G2745">
        <v>-11.6</v>
      </c>
    </row>
    <row r="2746" spans="1:7" x14ac:dyDescent="0.25">
      <c r="A2746" s="1">
        <v>43191</v>
      </c>
      <c r="B2746" t="s">
        <v>56</v>
      </c>
      <c r="C2746" t="s">
        <v>1</v>
      </c>
      <c r="D2746">
        <v>102.24643</v>
      </c>
      <c r="E2746">
        <v>7.5</v>
      </c>
      <c r="F2746">
        <v>8.1</v>
      </c>
      <c r="G2746">
        <v>5.8</v>
      </c>
    </row>
    <row r="2747" spans="1:7" x14ac:dyDescent="0.25">
      <c r="A2747" s="1">
        <v>43191</v>
      </c>
      <c r="B2747" t="s">
        <v>56</v>
      </c>
      <c r="C2747" t="s">
        <v>2</v>
      </c>
      <c r="D2747">
        <v>114.94494</v>
      </c>
      <c r="E2747">
        <v>4.0999999999999996</v>
      </c>
      <c r="F2747">
        <v>-4.5</v>
      </c>
      <c r="G2747">
        <v>-2.5</v>
      </c>
    </row>
    <row r="2748" spans="1:7" x14ac:dyDescent="0.25">
      <c r="A2748" s="1">
        <v>43221</v>
      </c>
      <c r="B2748" t="s">
        <v>50</v>
      </c>
      <c r="C2748" t="s">
        <v>1</v>
      </c>
      <c r="D2748">
        <v>98.36</v>
      </c>
      <c r="E2748">
        <v>-6.3</v>
      </c>
      <c r="F2748">
        <v>2</v>
      </c>
      <c r="G2748">
        <v>2.9</v>
      </c>
    </row>
    <row r="2749" spans="1:7" x14ac:dyDescent="0.25">
      <c r="A2749" s="1">
        <v>43221</v>
      </c>
      <c r="B2749" t="s">
        <v>50</v>
      </c>
      <c r="C2749" t="s">
        <v>2</v>
      </c>
      <c r="D2749">
        <v>141.99167</v>
      </c>
      <c r="E2749">
        <v>-6.4</v>
      </c>
      <c r="F2749">
        <v>-5.5</v>
      </c>
      <c r="G2749">
        <v>-2.1</v>
      </c>
    </row>
    <row r="2750" spans="1:7" x14ac:dyDescent="0.25">
      <c r="A2750" s="1">
        <v>43221</v>
      </c>
      <c r="B2750" t="s">
        <v>51</v>
      </c>
      <c r="C2750" t="s">
        <v>1</v>
      </c>
      <c r="D2750">
        <v>120.61424</v>
      </c>
      <c r="E2750">
        <v>0.6</v>
      </c>
      <c r="F2750">
        <v>-1.7</v>
      </c>
      <c r="G2750">
        <v>0.4</v>
      </c>
    </row>
    <row r="2751" spans="1:7" x14ac:dyDescent="0.25">
      <c r="A2751" s="1">
        <v>43221</v>
      </c>
      <c r="B2751" t="s">
        <v>51</v>
      </c>
      <c r="C2751" t="s">
        <v>2</v>
      </c>
      <c r="D2751">
        <v>247.63624999999999</v>
      </c>
      <c r="E2751">
        <v>-6.1</v>
      </c>
      <c r="F2751">
        <v>-4.3</v>
      </c>
      <c r="G2751">
        <v>-1.8</v>
      </c>
    </row>
    <row r="2752" spans="1:7" x14ac:dyDescent="0.25">
      <c r="A2752" s="1">
        <v>43221</v>
      </c>
      <c r="B2752" t="s">
        <v>52</v>
      </c>
      <c r="C2752" t="s">
        <v>1</v>
      </c>
      <c r="D2752">
        <v>95.547470000000004</v>
      </c>
      <c r="E2752">
        <v>-7.4</v>
      </c>
      <c r="F2752">
        <v>2.5</v>
      </c>
      <c r="G2752">
        <v>3.3</v>
      </c>
    </row>
    <row r="2753" spans="1:7" x14ac:dyDescent="0.25">
      <c r="A2753" s="1">
        <v>43221</v>
      </c>
      <c r="B2753" t="s">
        <v>52</v>
      </c>
      <c r="C2753" t="s">
        <v>2</v>
      </c>
      <c r="D2753">
        <v>98.901520000000005</v>
      </c>
      <c r="E2753">
        <v>-6.8</v>
      </c>
      <c r="F2753">
        <v>-6.8</v>
      </c>
      <c r="G2753">
        <v>-2.2999999999999998</v>
      </c>
    </row>
    <row r="2754" spans="1:7" x14ac:dyDescent="0.25">
      <c r="A2754" s="1">
        <v>43221</v>
      </c>
      <c r="B2754" t="s">
        <v>53</v>
      </c>
      <c r="C2754" t="s">
        <v>1</v>
      </c>
      <c r="D2754">
        <v>94.629339999999999</v>
      </c>
      <c r="E2754">
        <v>-14.5</v>
      </c>
      <c r="F2754">
        <v>-1</v>
      </c>
      <c r="G2754">
        <v>2.5</v>
      </c>
    </row>
    <row r="2755" spans="1:7" x14ac:dyDescent="0.25">
      <c r="A2755" s="1">
        <v>43221</v>
      </c>
      <c r="B2755" t="s">
        <v>53</v>
      </c>
      <c r="C2755" t="s">
        <v>2</v>
      </c>
      <c r="D2755">
        <v>76.082390000000004</v>
      </c>
      <c r="E2755">
        <v>-24</v>
      </c>
      <c r="F2755">
        <v>-1.4</v>
      </c>
      <c r="G2755">
        <v>9</v>
      </c>
    </row>
    <row r="2756" spans="1:7" x14ac:dyDescent="0.25">
      <c r="A2756" s="1">
        <v>43221</v>
      </c>
      <c r="B2756" t="s">
        <v>54</v>
      </c>
      <c r="C2756" t="s">
        <v>1</v>
      </c>
      <c r="D2756">
        <v>83.391980000000004</v>
      </c>
      <c r="E2756">
        <v>-9.5</v>
      </c>
      <c r="F2756">
        <v>3.3</v>
      </c>
      <c r="G2756">
        <v>4</v>
      </c>
    </row>
    <row r="2757" spans="1:7" x14ac:dyDescent="0.25">
      <c r="A2757" s="1">
        <v>43221</v>
      </c>
      <c r="B2757" t="s">
        <v>54</v>
      </c>
      <c r="C2757" t="s">
        <v>2</v>
      </c>
      <c r="D2757">
        <v>108.92501</v>
      </c>
      <c r="E2757">
        <v>-10.1</v>
      </c>
      <c r="F2757">
        <v>-11.4</v>
      </c>
      <c r="G2757">
        <v>-6.1</v>
      </c>
    </row>
    <row r="2758" spans="1:7" x14ac:dyDescent="0.25">
      <c r="A2758" s="1">
        <v>43221</v>
      </c>
      <c r="B2758" t="s">
        <v>55</v>
      </c>
      <c r="C2758" t="s">
        <v>1</v>
      </c>
      <c r="D2758">
        <v>84.139529999999993</v>
      </c>
      <c r="E2758">
        <v>-12.4</v>
      </c>
      <c r="F2758">
        <v>-1.9</v>
      </c>
      <c r="G2758">
        <v>-1</v>
      </c>
    </row>
    <row r="2759" spans="1:7" x14ac:dyDescent="0.25">
      <c r="A2759" s="1">
        <v>43221</v>
      </c>
      <c r="B2759" t="s">
        <v>55</v>
      </c>
      <c r="C2759" t="s">
        <v>2</v>
      </c>
      <c r="D2759">
        <v>93.361770000000007</v>
      </c>
      <c r="E2759">
        <v>-22.7</v>
      </c>
      <c r="F2759">
        <v>-19</v>
      </c>
      <c r="G2759">
        <v>-13.6</v>
      </c>
    </row>
    <row r="2760" spans="1:7" x14ac:dyDescent="0.25">
      <c r="A2760" s="1">
        <v>43221</v>
      </c>
      <c r="B2760" t="s">
        <v>56</v>
      </c>
      <c r="C2760" t="s">
        <v>1</v>
      </c>
      <c r="D2760">
        <v>99.089680000000001</v>
      </c>
      <c r="E2760">
        <v>1</v>
      </c>
      <c r="F2760">
        <v>6.6</v>
      </c>
      <c r="G2760">
        <v>5.4</v>
      </c>
    </row>
    <row r="2761" spans="1:7" x14ac:dyDescent="0.25">
      <c r="A2761" s="1">
        <v>43221</v>
      </c>
      <c r="B2761" t="s">
        <v>56</v>
      </c>
      <c r="C2761" t="s">
        <v>2</v>
      </c>
      <c r="D2761">
        <v>115.01909000000001</v>
      </c>
      <c r="E2761">
        <v>25.4</v>
      </c>
      <c r="F2761">
        <v>0.5</v>
      </c>
      <c r="G2761">
        <v>0.5</v>
      </c>
    </row>
    <row r="2762" spans="1:7" x14ac:dyDescent="0.25">
      <c r="A2762" s="1">
        <v>43252</v>
      </c>
      <c r="B2762" t="s">
        <v>50</v>
      </c>
      <c r="C2762" t="s">
        <v>1</v>
      </c>
      <c r="D2762">
        <v>106.10223000000001</v>
      </c>
      <c r="E2762">
        <v>2.9</v>
      </c>
      <c r="F2762">
        <v>2.1</v>
      </c>
      <c r="G2762">
        <v>3.1</v>
      </c>
    </row>
    <row r="2763" spans="1:7" x14ac:dyDescent="0.25">
      <c r="A2763" s="1">
        <v>43252</v>
      </c>
      <c r="B2763" t="s">
        <v>50</v>
      </c>
      <c r="C2763" t="s">
        <v>2</v>
      </c>
      <c r="D2763">
        <v>135.41419999999999</v>
      </c>
      <c r="E2763">
        <v>-8.4</v>
      </c>
      <c r="F2763">
        <v>-6</v>
      </c>
      <c r="G2763">
        <v>-3.5</v>
      </c>
    </row>
    <row r="2764" spans="1:7" x14ac:dyDescent="0.25">
      <c r="A2764" s="1">
        <v>43252</v>
      </c>
      <c r="B2764" t="s">
        <v>51</v>
      </c>
      <c r="C2764" t="s">
        <v>1</v>
      </c>
      <c r="D2764">
        <v>118.77428</v>
      </c>
      <c r="E2764">
        <v>0</v>
      </c>
      <c r="F2764">
        <v>-1.5</v>
      </c>
      <c r="G2764">
        <v>-0.1</v>
      </c>
    </row>
    <row r="2765" spans="1:7" x14ac:dyDescent="0.25">
      <c r="A2765" s="1">
        <v>43252</v>
      </c>
      <c r="B2765" t="s">
        <v>51</v>
      </c>
      <c r="C2765" t="s">
        <v>2</v>
      </c>
      <c r="D2765">
        <v>229.25165999999999</v>
      </c>
      <c r="E2765">
        <v>-10.3</v>
      </c>
      <c r="F2765">
        <v>-5.3</v>
      </c>
      <c r="G2765">
        <v>-4.0999999999999996</v>
      </c>
    </row>
    <row r="2766" spans="1:7" x14ac:dyDescent="0.25">
      <c r="A2766" s="1">
        <v>43252</v>
      </c>
      <c r="B2766" t="s">
        <v>52</v>
      </c>
      <c r="C2766" t="s">
        <v>1</v>
      </c>
      <c r="D2766">
        <v>104.50072</v>
      </c>
      <c r="E2766">
        <v>3.4</v>
      </c>
      <c r="F2766">
        <v>2.7</v>
      </c>
      <c r="G2766">
        <v>3.6</v>
      </c>
    </row>
    <row r="2767" spans="1:7" x14ac:dyDescent="0.25">
      <c r="A2767" s="1">
        <v>43252</v>
      </c>
      <c r="B2767" t="s">
        <v>52</v>
      </c>
      <c r="C2767" t="s">
        <v>2</v>
      </c>
      <c r="D2767">
        <v>97.139920000000004</v>
      </c>
      <c r="E2767">
        <v>-6.5</v>
      </c>
      <c r="F2767">
        <v>-6.8</v>
      </c>
      <c r="G2767">
        <v>-3</v>
      </c>
    </row>
    <row r="2768" spans="1:7" x14ac:dyDescent="0.25">
      <c r="A2768" s="1">
        <v>43252</v>
      </c>
      <c r="B2768" t="s">
        <v>53</v>
      </c>
      <c r="C2768" t="s">
        <v>1</v>
      </c>
      <c r="D2768">
        <v>115.54680999999999</v>
      </c>
      <c r="E2768">
        <v>-3.7</v>
      </c>
      <c r="F2768">
        <v>-1.6</v>
      </c>
      <c r="G2768">
        <v>1.4</v>
      </c>
    </row>
    <row r="2769" spans="1:7" x14ac:dyDescent="0.25">
      <c r="A2769" s="1">
        <v>43252</v>
      </c>
      <c r="B2769" t="s">
        <v>53</v>
      </c>
      <c r="C2769" t="s">
        <v>2</v>
      </c>
      <c r="D2769">
        <v>78.961659999999995</v>
      </c>
      <c r="E2769">
        <v>-16.5</v>
      </c>
      <c r="F2769">
        <v>-4.2</v>
      </c>
      <c r="G2769">
        <v>5.0999999999999996</v>
      </c>
    </row>
    <row r="2770" spans="1:7" x14ac:dyDescent="0.25">
      <c r="A2770" s="1">
        <v>43252</v>
      </c>
      <c r="B2770" t="s">
        <v>54</v>
      </c>
      <c r="C2770" t="s">
        <v>1</v>
      </c>
      <c r="D2770">
        <v>97.758330000000001</v>
      </c>
      <c r="E2770">
        <v>7</v>
      </c>
      <c r="F2770">
        <v>4</v>
      </c>
      <c r="G2770">
        <v>4.2</v>
      </c>
    </row>
    <row r="2771" spans="1:7" x14ac:dyDescent="0.25">
      <c r="A2771" s="1">
        <v>43252</v>
      </c>
      <c r="B2771" t="s">
        <v>54</v>
      </c>
      <c r="C2771" t="s">
        <v>2</v>
      </c>
      <c r="D2771">
        <v>109.6626</v>
      </c>
      <c r="E2771">
        <v>-5.6</v>
      </c>
      <c r="F2771">
        <v>-10.4</v>
      </c>
      <c r="G2771">
        <v>-6.7</v>
      </c>
    </row>
    <row r="2772" spans="1:7" x14ac:dyDescent="0.25">
      <c r="A2772" s="1">
        <v>43252</v>
      </c>
      <c r="B2772" t="s">
        <v>55</v>
      </c>
      <c r="C2772" t="s">
        <v>1</v>
      </c>
      <c r="D2772">
        <v>96.606570000000005</v>
      </c>
      <c r="E2772">
        <v>4.5999999999999996</v>
      </c>
      <c r="F2772">
        <v>-0.8</v>
      </c>
      <c r="G2772">
        <v>0</v>
      </c>
    </row>
    <row r="2773" spans="1:7" x14ac:dyDescent="0.25">
      <c r="A2773" s="1">
        <v>43252</v>
      </c>
      <c r="B2773" t="s">
        <v>55</v>
      </c>
      <c r="C2773" t="s">
        <v>2</v>
      </c>
      <c r="D2773">
        <v>91.316580000000002</v>
      </c>
      <c r="E2773">
        <v>-21.3</v>
      </c>
      <c r="F2773">
        <v>-19.399999999999999</v>
      </c>
      <c r="G2773">
        <v>-15.3</v>
      </c>
    </row>
    <row r="2774" spans="1:7" x14ac:dyDescent="0.25">
      <c r="A2774" s="1">
        <v>43252</v>
      </c>
      <c r="B2774" t="s">
        <v>56</v>
      </c>
      <c r="C2774" t="s">
        <v>1</v>
      </c>
      <c r="D2774">
        <v>98.830510000000004</v>
      </c>
      <c r="E2774">
        <v>3.7</v>
      </c>
      <c r="F2774">
        <v>6.1</v>
      </c>
      <c r="G2774">
        <v>5.8</v>
      </c>
    </row>
    <row r="2775" spans="1:7" x14ac:dyDescent="0.25">
      <c r="A2775" s="1">
        <v>43252</v>
      </c>
      <c r="B2775" t="s">
        <v>56</v>
      </c>
      <c r="C2775" t="s">
        <v>2</v>
      </c>
      <c r="D2775">
        <v>107.90712000000001</v>
      </c>
      <c r="E2775">
        <v>12.6</v>
      </c>
      <c r="F2775">
        <v>2.2999999999999998</v>
      </c>
      <c r="G2775">
        <v>2.2000000000000002</v>
      </c>
    </row>
    <row r="2776" spans="1:7" x14ac:dyDescent="0.25">
      <c r="A2776" s="1">
        <v>43282</v>
      </c>
      <c r="B2776" t="s">
        <v>50</v>
      </c>
      <c r="C2776" t="s">
        <v>1</v>
      </c>
      <c r="D2776">
        <v>111.61924</v>
      </c>
      <c r="E2776">
        <v>4</v>
      </c>
      <c r="F2776">
        <v>2.4</v>
      </c>
      <c r="G2776">
        <v>3.2</v>
      </c>
    </row>
    <row r="2777" spans="1:7" x14ac:dyDescent="0.25">
      <c r="A2777" s="1">
        <v>43282</v>
      </c>
      <c r="B2777" t="s">
        <v>50</v>
      </c>
      <c r="C2777" t="s">
        <v>2</v>
      </c>
      <c r="D2777">
        <v>146.22618</v>
      </c>
      <c r="E2777">
        <v>3.5</v>
      </c>
      <c r="F2777">
        <v>-4.7</v>
      </c>
      <c r="G2777">
        <v>-2.9</v>
      </c>
    </row>
    <row r="2778" spans="1:7" x14ac:dyDescent="0.25">
      <c r="A2778" s="1">
        <v>43282</v>
      </c>
      <c r="B2778" t="s">
        <v>51</v>
      </c>
      <c r="C2778" t="s">
        <v>1</v>
      </c>
      <c r="D2778">
        <v>122.27988999999999</v>
      </c>
      <c r="E2778">
        <v>1.1000000000000001</v>
      </c>
      <c r="F2778">
        <v>-1.1000000000000001</v>
      </c>
      <c r="G2778">
        <v>-0.3</v>
      </c>
    </row>
    <row r="2779" spans="1:7" x14ac:dyDescent="0.25">
      <c r="A2779" s="1">
        <v>43282</v>
      </c>
      <c r="B2779" t="s">
        <v>51</v>
      </c>
      <c r="C2779" t="s">
        <v>2</v>
      </c>
      <c r="D2779">
        <v>247.91569999999999</v>
      </c>
      <c r="E2779">
        <v>9.6</v>
      </c>
      <c r="F2779">
        <v>-3.3</v>
      </c>
      <c r="G2779">
        <v>-2.6</v>
      </c>
    </row>
    <row r="2780" spans="1:7" x14ac:dyDescent="0.25">
      <c r="A2780" s="1">
        <v>43282</v>
      </c>
      <c r="B2780" t="s">
        <v>52</v>
      </c>
      <c r="C2780" t="s">
        <v>1</v>
      </c>
      <c r="D2780">
        <v>110.27193</v>
      </c>
      <c r="E2780">
        <v>4.4000000000000004</v>
      </c>
      <c r="F2780">
        <v>3</v>
      </c>
      <c r="G2780">
        <v>3.8</v>
      </c>
    </row>
    <row r="2781" spans="1:7" x14ac:dyDescent="0.25">
      <c r="A2781" s="1">
        <v>43282</v>
      </c>
      <c r="B2781" t="s">
        <v>52</v>
      </c>
      <c r="C2781" t="s">
        <v>2</v>
      </c>
      <c r="D2781">
        <v>104.74921000000001</v>
      </c>
      <c r="E2781">
        <v>-1.9</v>
      </c>
      <c r="F2781">
        <v>-6.1</v>
      </c>
      <c r="G2781">
        <v>-3.2</v>
      </c>
    </row>
    <row r="2782" spans="1:7" x14ac:dyDescent="0.25">
      <c r="A2782" s="1">
        <v>43282</v>
      </c>
      <c r="B2782" t="s">
        <v>53</v>
      </c>
      <c r="C2782" t="s">
        <v>1</v>
      </c>
      <c r="D2782">
        <v>123.1878</v>
      </c>
      <c r="E2782">
        <v>-6.5</v>
      </c>
      <c r="F2782">
        <v>-2.5</v>
      </c>
      <c r="G2782">
        <v>0.1</v>
      </c>
    </row>
    <row r="2783" spans="1:7" x14ac:dyDescent="0.25">
      <c r="A2783" s="1">
        <v>43282</v>
      </c>
      <c r="B2783" t="s">
        <v>53</v>
      </c>
      <c r="C2783" t="s">
        <v>2</v>
      </c>
      <c r="D2783">
        <v>100.84113000000001</v>
      </c>
      <c r="E2783">
        <v>23.5</v>
      </c>
      <c r="F2783">
        <v>-0.4</v>
      </c>
      <c r="G2783">
        <v>5.9</v>
      </c>
    </row>
    <row r="2784" spans="1:7" x14ac:dyDescent="0.25">
      <c r="A2784" s="1">
        <v>43282</v>
      </c>
      <c r="B2784" t="s">
        <v>54</v>
      </c>
      <c r="C2784" t="s">
        <v>1</v>
      </c>
      <c r="D2784">
        <v>101.44813000000001</v>
      </c>
      <c r="E2784">
        <v>9.6999999999999993</v>
      </c>
      <c r="F2784">
        <v>4.8</v>
      </c>
      <c r="G2784">
        <v>4.8</v>
      </c>
    </row>
    <row r="2785" spans="1:7" x14ac:dyDescent="0.25">
      <c r="A2785" s="1">
        <v>43282</v>
      </c>
      <c r="B2785" t="s">
        <v>54</v>
      </c>
      <c r="C2785" t="s">
        <v>2</v>
      </c>
      <c r="D2785">
        <v>113.47387999999999</v>
      </c>
      <c r="E2785">
        <v>-4.3</v>
      </c>
      <c r="F2785">
        <v>-9.5</v>
      </c>
      <c r="G2785">
        <v>-7.1</v>
      </c>
    </row>
    <row r="2786" spans="1:7" x14ac:dyDescent="0.25">
      <c r="A2786" s="1">
        <v>43282</v>
      </c>
      <c r="B2786" t="s">
        <v>55</v>
      </c>
      <c r="C2786" t="s">
        <v>1</v>
      </c>
      <c r="D2786">
        <v>98.979609999999994</v>
      </c>
      <c r="E2786">
        <v>1.2</v>
      </c>
      <c r="F2786">
        <v>-0.5</v>
      </c>
      <c r="G2786">
        <v>0.4</v>
      </c>
    </row>
    <row r="2787" spans="1:7" x14ac:dyDescent="0.25">
      <c r="A2787" s="1">
        <v>43282</v>
      </c>
      <c r="B2787" t="s">
        <v>55</v>
      </c>
      <c r="C2787" t="s">
        <v>2</v>
      </c>
      <c r="D2787">
        <v>97.373559999999998</v>
      </c>
      <c r="E2787">
        <v>-13.3</v>
      </c>
      <c r="F2787">
        <v>-18.600000000000001</v>
      </c>
      <c r="G2787">
        <v>-16.100000000000001</v>
      </c>
    </row>
    <row r="2788" spans="1:7" x14ac:dyDescent="0.25">
      <c r="A2788" s="1">
        <v>43282</v>
      </c>
      <c r="B2788" t="s">
        <v>56</v>
      </c>
      <c r="C2788" t="s">
        <v>1</v>
      </c>
      <c r="D2788">
        <v>100.77224</v>
      </c>
      <c r="E2788">
        <v>5</v>
      </c>
      <c r="F2788">
        <v>6</v>
      </c>
      <c r="G2788">
        <v>6.5</v>
      </c>
    </row>
    <row r="2789" spans="1:7" x14ac:dyDescent="0.25">
      <c r="A2789" s="1">
        <v>43282</v>
      </c>
      <c r="B2789" t="s">
        <v>56</v>
      </c>
      <c r="C2789" t="s">
        <v>2</v>
      </c>
      <c r="D2789">
        <v>107.05586</v>
      </c>
      <c r="E2789">
        <v>-8</v>
      </c>
      <c r="F2789">
        <v>0.7</v>
      </c>
      <c r="G2789">
        <v>1.6</v>
      </c>
    </row>
    <row r="2790" spans="1:7" x14ac:dyDescent="0.25">
      <c r="A2790" s="1">
        <v>43313</v>
      </c>
      <c r="B2790" t="s">
        <v>50</v>
      </c>
      <c r="C2790" t="s">
        <v>1</v>
      </c>
      <c r="D2790">
        <v>114.4615</v>
      </c>
      <c r="E2790">
        <v>1.6</v>
      </c>
      <c r="F2790">
        <v>2.2999999999999998</v>
      </c>
      <c r="G2790">
        <v>3</v>
      </c>
    </row>
    <row r="2791" spans="1:7" x14ac:dyDescent="0.25">
      <c r="A2791" s="1">
        <v>43313</v>
      </c>
      <c r="B2791" t="s">
        <v>50</v>
      </c>
      <c r="C2791" t="s">
        <v>2</v>
      </c>
      <c r="D2791">
        <v>152.81308999999999</v>
      </c>
      <c r="E2791">
        <v>-1.9</v>
      </c>
      <c r="F2791">
        <v>-4.3</v>
      </c>
      <c r="G2791">
        <v>-3.7</v>
      </c>
    </row>
    <row r="2792" spans="1:7" x14ac:dyDescent="0.25">
      <c r="A2792" s="1">
        <v>43313</v>
      </c>
      <c r="B2792" t="s">
        <v>51</v>
      </c>
      <c r="C2792" t="s">
        <v>1</v>
      </c>
      <c r="D2792">
        <v>120.76449</v>
      </c>
      <c r="E2792">
        <v>0.1</v>
      </c>
      <c r="F2792">
        <v>-0.9</v>
      </c>
      <c r="G2792">
        <v>-0.5</v>
      </c>
    </row>
    <row r="2793" spans="1:7" x14ac:dyDescent="0.25">
      <c r="A2793" s="1">
        <v>43313</v>
      </c>
      <c r="B2793" t="s">
        <v>51</v>
      </c>
      <c r="C2793" t="s">
        <v>2</v>
      </c>
      <c r="D2793">
        <v>265.63463999999999</v>
      </c>
      <c r="E2793">
        <v>1.7</v>
      </c>
      <c r="F2793">
        <v>-2.7</v>
      </c>
      <c r="G2793">
        <v>-3</v>
      </c>
    </row>
    <row r="2794" spans="1:7" x14ac:dyDescent="0.25">
      <c r="A2794" s="1">
        <v>43313</v>
      </c>
      <c r="B2794" t="s">
        <v>52</v>
      </c>
      <c r="C2794" t="s">
        <v>1</v>
      </c>
      <c r="D2794">
        <v>113.66492</v>
      </c>
      <c r="E2794">
        <v>1.8</v>
      </c>
      <c r="F2794">
        <v>2.8</v>
      </c>
      <c r="G2794">
        <v>3.5</v>
      </c>
    </row>
    <row r="2795" spans="1:7" x14ac:dyDescent="0.25">
      <c r="A2795" s="1">
        <v>43313</v>
      </c>
      <c r="B2795" t="s">
        <v>52</v>
      </c>
      <c r="C2795" t="s">
        <v>2</v>
      </c>
      <c r="D2795">
        <v>106.79559999999999</v>
      </c>
      <c r="E2795">
        <v>-5.4</v>
      </c>
      <c r="F2795">
        <v>-6</v>
      </c>
      <c r="G2795">
        <v>-4.4000000000000004</v>
      </c>
    </row>
    <row r="2796" spans="1:7" x14ac:dyDescent="0.25">
      <c r="A2796" s="1">
        <v>43313</v>
      </c>
      <c r="B2796" t="s">
        <v>53</v>
      </c>
      <c r="C2796" t="s">
        <v>1</v>
      </c>
      <c r="D2796">
        <v>121.88757</v>
      </c>
      <c r="E2796">
        <v>-6.7</v>
      </c>
      <c r="F2796">
        <v>-3.2</v>
      </c>
      <c r="G2796">
        <v>-1.1000000000000001</v>
      </c>
    </row>
    <row r="2797" spans="1:7" x14ac:dyDescent="0.25">
      <c r="A2797" s="1">
        <v>43313</v>
      </c>
      <c r="B2797" t="s">
        <v>53</v>
      </c>
      <c r="C2797" t="s">
        <v>2</v>
      </c>
      <c r="D2797">
        <v>114.10083</v>
      </c>
      <c r="E2797">
        <v>14.9</v>
      </c>
      <c r="F2797">
        <v>1.8</v>
      </c>
      <c r="G2797">
        <v>5</v>
      </c>
    </row>
    <row r="2798" spans="1:7" x14ac:dyDescent="0.25">
      <c r="A2798" s="1">
        <v>43313</v>
      </c>
      <c r="B2798" t="s">
        <v>54</v>
      </c>
      <c r="C2798" t="s">
        <v>1</v>
      </c>
      <c r="D2798">
        <v>104.28085</v>
      </c>
      <c r="E2798">
        <v>11.7</v>
      </c>
      <c r="F2798">
        <v>5.7</v>
      </c>
      <c r="G2798">
        <v>5.6</v>
      </c>
    </row>
    <row r="2799" spans="1:7" x14ac:dyDescent="0.25">
      <c r="A2799" s="1">
        <v>43313</v>
      </c>
      <c r="B2799" t="s">
        <v>54</v>
      </c>
      <c r="C2799" t="s">
        <v>2</v>
      </c>
      <c r="D2799">
        <v>113.85042</v>
      </c>
      <c r="E2799">
        <v>-3.9</v>
      </c>
      <c r="F2799">
        <v>-8.6999999999999993</v>
      </c>
      <c r="G2799">
        <v>-7.5</v>
      </c>
    </row>
    <row r="2800" spans="1:7" x14ac:dyDescent="0.25">
      <c r="A2800" s="1">
        <v>43313</v>
      </c>
      <c r="B2800" t="s">
        <v>55</v>
      </c>
      <c r="C2800" t="s">
        <v>1</v>
      </c>
      <c r="D2800">
        <v>102.78582</v>
      </c>
      <c r="E2800">
        <v>1.6</v>
      </c>
      <c r="F2800">
        <v>-0.2</v>
      </c>
      <c r="G2800">
        <v>0.6</v>
      </c>
    </row>
    <row r="2801" spans="1:7" x14ac:dyDescent="0.25">
      <c r="A2801" s="1">
        <v>43313</v>
      </c>
      <c r="B2801" t="s">
        <v>55</v>
      </c>
      <c r="C2801" t="s">
        <v>2</v>
      </c>
      <c r="D2801">
        <v>96.592920000000007</v>
      </c>
      <c r="E2801">
        <v>-10.7</v>
      </c>
      <c r="F2801">
        <v>-17.600000000000001</v>
      </c>
      <c r="G2801">
        <v>-16.5</v>
      </c>
    </row>
    <row r="2802" spans="1:7" x14ac:dyDescent="0.25">
      <c r="A2802" s="1">
        <v>43313</v>
      </c>
      <c r="B2802" t="s">
        <v>56</v>
      </c>
      <c r="C2802" t="s">
        <v>1</v>
      </c>
      <c r="D2802">
        <v>102.66253</v>
      </c>
      <c r="E2802">
        <v>0.5</v>
      </c>
      <c r="F2802">
        <v>5.2</v>
      </c>
      <c r="G2802">
        <v>6.4</v>
      </c>
    </row>
    <row r="2803" spans="1:7" x14ac:dyDescent="0.25">
      <c r="A2803" s="1">
        <v>43313</v>
      </c>
      <c r="B2803" t="s">
        <v>56</v>
      </c>
      <c r="C2803" t="s">
        <v>2</v>
      </c>
      <c r="D2803">
        <v>102.62864999999999</v>
      </c>
      <c r="E2803">
        <v>-17</v>
      </c>
      <c r="F2803">
        <v>-1.7</v>
      </c>
      <c r="G2803">
        <v>-1.1000000000000001</v>
      </c>
    </row>
    <row r="2804" spans="1:7" x14ac:dyDescent="0.25">
      <c r="A2804" s="1">
        <v>43344</v>
      </c>
      <c r="B2804" t="s">
        <v>50</v>
      </c>
      <c r="C2804" t="s">
        <v>1</v>
      </c>
      <c r="D2804">
        <v>105.73437</v>
      </c>
      <c r="E2804">
        <v>-2.4</v>
      </c>
      <c r="F2804">
        <v>1.7</v>
      </c>
      <c r="G2804">
        <v>2.6</v>
      </c>
    </row>
    <row r="2805" spans="1:7" x14ac:dyDescent="0.25">
      <c r="A2805" s="1">
        <v>43344</v>
      </c>
      <c r="B2805" t="s">
        <v>50</v>
      </c>
      <c r="C2805" t="s">
        <v>2</v>
      </c>
      <c r="D2805">
        <v>147.76074</v>
      </c>
      <c r="E2805">
        <v>3.4</v>
      </c>
      <c r="F2805">
        <v>-3.5</v>
      </c>
      <c r="G2805">
        <v>-3.2</v>
      </c>
    </row>
    <row r="2806" spans="1:7" x14ac:dyDescent="0.25">
      <c r="A2806" s="1">
        <v>43344</v>
      </c>
      <c r="B2806" t="s">
        <v>51</v>
      </c>
      <c r="C2806" t="s">
        <v>1</v>
      </c>
      <c r="D2806">
        <v>116.90938</v>
      </c>
      <c r="E2806">
        <v>-1.4</v>
      </c>
      <c r="F2806">
        <v>-1</v>
      </c>
      <c r="G2806">
        <v>-0.8</v>
      </c>
    </row>
    <row r="2807" spans="1:7" x14ac:dyDescent="0.25">
      <c r="A2807" s="1">
        <v>43344</v>
      </c>
      <c r="B2807" t="s">
        <v>51</v>
      </c>
      <c r="C2807" t="s">
        <v>2</v>
      </c>
      <c r="D2807">
        <v>236.56111000000001</v>
      </c>
      <c r="E2807">
        <v>-3.5</v>
      </c>
      <c r="F2807">
        <v>-2.8</v>
      </c>
      <c r="G2807">
        <v>-3</v>
      </c>
    </row>
    <row r="2808" spans="1:7" x14ac:dyDescent="0.25">
      <c r="A2808" s="1">
        <v>43344</v>
      </c>
      <c r="B2808" t="s">
        <v>52</v>
      </c>
      <c r="C2808" t="s">
        <v>1</v>
      </c>
      <c r="D2808">
        <v>104.32205</v>
      </c>
      <c r="E2808">
        <v>-2.6</v>
      </c>
      <c r="F2808">
        <v>2.2000000000000002</v>
      </c>
      <c r="G2808">
        <v>3.1</v>
      </c>
    </row>
    <row r="2809" spans="1:7" x14ac:dyDescent="0.25">
      <c r="A2809" s="1">
        <v>43344</v>
      </c>
      <c r="B2809" t="s">
        <v>52</v>
      </c>
      <c r="C2809" t="s">
        <v>2</v>
      </c>
      <c r="D2809">
        <v>111.54098</v>
      </c>
      <c r="E2809">
        <v>10.3</v>
      </c>
      <c r="F2809">
        <v>-4.2</v>
      </c>
      <c r="G2809">
        <v>-3.3</v>
      </c>
    </row>
    <row r="2810" spans="1:7" x14ac:dyDescent="0.25">
      <c r="A2810" s="1">
        <v>43344</v>
      </c>
      <c r="B2810" t="s">
        <v>53</v>
      </c>
      <c r="C2810" t="s">
        <v>1</v>
      </c>
      <c r="D2810">
        <v>112.85558</v>
      </c>
      <c r="E2810">
        <v>-12.6</v>
      </c>
      <c r="F2810">
        <v>-4.5</v>
      </c>
      <c r="G2810">
        <v>-2.7</v>
      </c>
    </row>
    <row r="2811" spans="1:7" x14ac:dyDescent="0.25">
      <c r="A2811" s="1">
        <v>43344</v>
      </c>
      <c r="B2811" t="s">
        <v>53</v>
      </c>
      <c r="C2811" t="s">
        <v>2</v>
      </c>
      <c r="D2811">
        <v>108.32528000000001</v>
      </c>
      <c r="E2811">
        <v>12.7</v>
      </c>
      <c r="F2811">
        <v>3.1</v>
      </c>
      <c r="G2811">
        <v>4.7</v>
      </c>
    </row>
    <row r="2812" spans="1:7" x14ac:dyDescent="0.25">
      <c r="A2812" s="1">
        <v>43344</v>
      </c>
      <c r="B2812" t="s">
        <v>54</v>
      </c>
      <c r="C2812" t="s">
        <v>1</v>
      </c>
      <c r="D2812">
        <v>99.652320000000003</v>
      </c>
      <c r="E2812">
        <v>6.7</v>
      </c>
      <c r="F2812">
        <v>5.8</v>
      </c>
      <c r="G2812">
        <v>5.9</v>
      </c>
    </row>
    <row r="2813" spans="1:7" x14ac:dyDescent="0.25">
      <c r="A2813" s="1">
        <v>43344</v>
      </c>
      <c r="B2813" t="s">
        <v>54</v>
      </c>
      <c r="C2813" t="s">
        <v>2</v>
      </c>
      <c r="D2813">
        <v>107.38428999999999</v>
      </c>
      <c r="E2813">
        <v>-3</v>
      </c>
      <c r="F2813">
        <v>-8.1</v>
      </c>
      <c r="G2813">
        <v>-7.5</v>
      </c>
    </row>
    <row r="2814" spans="1:7" x14ac:dyDescent="0.25">
      <c r="A2814" s="1">
        <v>43344</v>
      </c>
      <c r="B2814" t="s">
        <v>55</v>
      </c>
      <c r="C2814" t="s">
        <v>1</v>
      </c>
      <c r="D2814">
        <v>97.083399999999997</v>
      </c>
      <c r="E2814">
        <v>1.5</v>
      </c>
      <c r="F2814">
        <v>0</v>
      </c>
      <c r="G2814">
        <v>0.5</v>
      </c>
    </row>
    <row r="2815" spans="1:7" x14ac:dyDescent="0.25">
      <c r="A2815" s="1">
        <v>43344</v>
      </c>
      <c r="B2815" t="s">
        <v>55</v>
      </c>
      <c r="C2815" t="s">
        <v>2</v>
      </c>
      <c r="D2815">
        <v>92.068460000000002</v>
      </c>
      <c r="E2815">
        <v>-3.2</v>
      </c>
      <c r="F2815">
        <v>-16.2</v>
      </c>
      <c r="G2815">
        <v>-16</v>
      </c>
    </row>
    <row r="2816" spans="1:7" x14ac:dyDescent="0.25">
      <c r="A2816" s="1">
        <v>43344</v>
      </c>
      <c r="B2816" t="s">
        <v>56</v>
      </c>
      <c r="C2816" t="s">
        <v>1</v>
      </c>
      <c r="D2816">
        <v>106.81968000000001</v>
      </c>
      <c r="E2816">
        <v>8.3000000000000007</v>
      </c>
      <c r="F2816">
        <v>5.6</v>
      </c>
      <c r="G2816">
        <v>6.9</v>
      </c>
    </row>
    <row r="2817" spans="1:7" x14ac:dyDescent="0.25">
      <c r="A2817" s="1">
        <v>43344</v>
      </c>
      <c r="B2817" t="s">
        <v>56</v>
      </c>
      <c r="C2817" t="s">
        <v>2</v>
      </c>
      <c r="D2817">
        <v>129.55912000000001</v>
      </c>
      <c r="E2817">
        <v>25.8</v>
      </c>
      <c r="F2817">
        <v>1.1000000000000001</v>
      </c>
      <c r="G2817">
        <v>2</v>
      </c>
    </row>
    <row r="2818" spans="1:7" x14ac:dyDescent="0.25">
      <c r="A2818" s="1">
        <v>43374</v>
      </c>
      <c r="B2818" t="s">
        <v>50</v>
      </c>
      <c r="C2818" t="s">
        <v>1</v>
      </c>
      <c r="D2818">
        <v>111.61565</v>
      </c>
      <c r="E2818">
        <v>0.7</v>
      </c>
      <c r="F2818">
        <v>1.6</v>
      </c>
      <c r="G2818">
        <v>2.1</v>
      </c>
    </row>
    <row r="2819" spans="1:7" x14ac:dyDescent="0.25">
      <c r="A2819" s="1">
        <v>43374</v>
      </c>
      <c r="B2819" t="s">
        <v>50</v>
      </c>
      <c r="C2819" t="s">
        <v>2</v>
      </c>
      <c r="D2819">
        <v>156.19705999999999</v>
      </c>
      <c r="E2819">
        <v>5.2</v>
      </c>
      <c r="F2819">
        <v>-2.6</v>
      </c>
      <c r="G2819">
        <v>-2.5</v>
      </c>
    </row>
    <row r="2820" spans="1:7" x14ac:dyDescent="0.25">
      <c r="A2820" s="1">
        <v>43374</v>
      </c>
      <c r="B2820" t="s">
        <v>51</v>
      </c>
      <c r="C2820" t="s">
        <v>1</v>
      </c>
      <c r="D2820">
        <v>123.58628</v>
      </c>
      <c r="E2820">
        <v>2.2999999999999998</v>
      </c>
      <c r="F2820">
        <v>-0.6</v>
      </c>
      <c r="G2820">
        <v>-0.8</v>
      </c>
    </row>
    <row r="2821" spans="1:7" x14ac:dyDescent="0.25">
      <c r="A2821" s="1">
        <v>43374</v>
      </c>
      <c r="B2821" t="s">
        <v>51</v>
      </c>
      <c r="C2821" t="s">
        <v>2</v>
      </c>
      <c r="D2821">
        <v>264.30090000000001</v>
      </c>
      <c r="E2821">
        <v>6.2</v>
      </c>
      <c r="F2821">
        <v>-1.9</v>
      </c>
      <c r="G2821">
        <v>-2.4</v>
      </c>
    </row>
    <row r="2822" spans="1:7" x14ac:dyDescent="0.25">
      <c r="A2822" s="1">
        <v>43374</v>
      </c>
      <c r="B2822" t="s">
        <v>52</v>
      </c>
      <c r="C2822" t="s">
        <v>1</v>
      </c>
      <c r="D2822">
        <v>110.10278</v>
      </c>
      <c r="E2822">
        <v>0.4</v>
      </c>
      <c r="F2822">
        <v>2</v>
      </c>
      <c r="G2822">
        <v>2.6</v>
      </c>
    </row>
    <row r="2823" spans="1:7" x14ac:dyDescent="0.25">
      <c r="A2823" s="1">
        <v>43374</v>
      </c>
      <c r="B2823" t="s">
        <v>52</v>
      </c>
      <c r="C2823" t="s">
        <v>2</v>
      </c>
      <c r="D2823">
        <v>112.10383</v>
      </c>
      <c r="E2823">
        <v>4.2</v>
      </c>
      <c r="F2823">
        <v>-3.4</v>
      </c>
      <c r="G2823">
        <v>-2.6</v>
      </c>
    </row>
    <row r="2824" spans="1:7" x14ac:dyDescent="0.25">
      <c r="A2824" s="1">
        <v>43374</v>
      </c>
      <c r="B2824" t="s">
        <v>53</v>
      </c>
      <c r="C2824" t="s">
        <v>1</v>
      </c>
      <c r="D2824">
        <v>108.10392</v>
      </c>
      <c r="E2824">
        <v>-10</v>
      </c>
      <c r="F2824">
        <v>-5.0999999999999996</v>
      </c>
      <c r="G2824">
        <v>-3.8</v>
      </c>
    </row>
    <row r="2825" spans="1:7" x14ac:dyDescent="0.25">
      <c r="A2825" s="1">
        <v>43374</v>
      </c>
      <c r="B2825" t="s">
        <v>53</v>
      </c>
      <c r="C2825" t="s">
        <v>2</v>
      </c>
      <c r="D2825">
        <v>109.40232</v>
      </c>
      <c r="E2825">
        <v>9.6</v>
      </c>
      <c r="F2825">
        <v>3.8</v>
      </c>
      <c r="G2825">
        <v>4.7</v>
      </c>
    </row>
    <row r="2826" spans="1:7" x14ac:dyDescent="0.25">
      <c r="A2826" s="1">
        <v>43374</v>
      </c>
      <c r="B2826" t="s">
        <v>54</v>
      </c>
      <c r="C2826" t="s">
        <v>1</v>
      </c>
      <c r="D2826">
        <v>101.82509</v>
      </c>
      <c r="E2826">
        <v>7.5</v>
      </c>
      <c r="F2826">
        <v>6</v>
      </c>
      <c r="G2826">
        <v>6.3</v>
      </c>
    </row>
    <row r="2827" spans="1:7" x14ac:dyDescent="0.25">
      <c r="A2827" s="1">
        <v>43374</v>
      </c>
      <c r="B2827" t="s">
        <v>54</v>
      </c>
      <c r="C2827" t="s">
        <v>2</v>
      </c>
      <c r="D2827">
        <v>114.08099</v>
      </c>
      <c r="E2827">
        <v>0.8</v>
      </c>
      <c r="F2827">
        <v>-7.2</v>
      </c>
      <c r="G2827">
        <v>-6.9</v>
      </c>
    </row>
    <row r="2828" spans="1:7" x14ac:dyDescent="0.25">
      <c r="A2828" s="1">
        <v>43374</v>
      </c>
      <c r="B2828" t="s">
        <v>55</v>
      </c>
      <c r="C2828" t="s">
        <v>1</v>
      </c>
      <c r="D2828">
        <v>101.31872</v>
      </c>
      <c r="E2828">
        <v>4</v>
      </c>
      <c r="F2828">
        <v>0.4</v>
      </c>
      <c r="G2828">
        <v>0.6</v>
      </c>
    </row>
    <row r="2829" spans="1:7" x14ac:dyDescent="0.25">
      <c r="A2829" s="1">
        <v>43374</v>
      </c>
      <c r="B2829" t="s">
        <v>55</v>
      </c>
      <c r="C2829" t="s">
        <v>2</v>
      </c>
      <c r="D2829">
        <v>94.092550000000003</v>
      </c>
      <c r="E2829">
        <v>-2.1</v>
      </c>
      <c r="F2829">
        <v>-14.9</v>
      </c>
      <c r="G2829">
        <v>-15.4</v>
      </c>
    </row>
    <row r="2830" spans="1:7" x14ac:dyDescent="0.25">
      <c r="A2830" s="1">
        <v>43374</v>
      </c>
      <c r="B2830" t="s">
        <v>56</v>
      </c>
      <c r="C2830" t="s">
        <v>1</v>
      </c>
      <c r="D2830">
        <v>109.5104</v>
      </c>
      <c r="E2830">
        <v>2.9</v>
      </c>
      <c r="F2830">
        <v>5.3</v>
      </c>
      <c r="G2830">
        <v>6.6</v>
      </c>
    </row>
    <row r="2831" spans="1:7" x14ac:dyDescent="0.25">
      <c r="A2831" s="1">
        <v>43374</v>
      </c>
      <c r="B2831" t="s">
        <v>56</v>
      </c>
      <c r="C2831" t="s">
        <v>2</v>
      </c>
      <c r="D2831">
        <v>124.71245</v>
      </c>
      <c r="E2831">
        <v>5.9</v>
      </c>
      <c r="F2831">
        <v>1.6</v>
      </c>
      <c r="G2831">
        <v>3.3</v>
      </c>
    </row>
    <row r="2832" spans="1:7" x14ac:dyDescent="0.25">
      <c r="A2832" s="1">
        <v>43405</v>
      </c>
      <c r="B2832" t="s">
        <v>50</v>
      </c>
      <c r="C2832" t="s">
        <v>1</v>
      </c>
      <c r="D2832">
        <v>104.28134</v>
      </c>
      <c r="E2832">
        <v>-1.2</v>
      </c>
      <c r="F2832">
        <v>1.4</v>
      </c>
      <c r="G2832">
        <v>1.6</v>
      </c>
    </row>
    <row r="2833" spans="1:7" x14ac:dyDescent="0.25">
      <c r="A2833" s="1">
        <v>43405</v>
      </c>
      <c r="B2833" t="s">
        <v>50</v>
      </c>
      <c r="C2833" t="s">
        <v>2</v>
      </c>
      <c r="D2833">
        <v>149.14906999999999</v>
      </c>
      <c r="E2833">
        <v>3.1</v>
      </c>
      <c r="F2833">
        <v>-2.1</v>
      </c>
      <c r="G2833">
        <v>-2.4</v>
      </c>
    </row>
    <row r="2834" spans="1:7" x14ac:dyDescent="0.25">
      <c r="A2834" s="1">
        <v>43405</v>
      </c>
      <c r="B2834" t="s">
        <v>51</v>
      </c>
      <c r="C2834" t="s">
        <v>1</v>
      </c>
      <c r="D2834">
        <v>118.20499</v>
      </c>
      <c r="E2834">
        <v>1.5</v>
      </c>
      <c r="F2834">
        <v>-0.4</v>
      </c>
      <c r="G2834">
        <v>-0.7</v>
      </c>
    </row>
    <row r="2835" spans="1:7" x14ac:dyDescent="0.25">
      <c r="A2835" s="1">
        <v>43405</v>
      </c>
      <c r="B2835" t="s">
        <v>51</v>
      </c>
      <c r="C2835" t="s">
        <v>2</v>
      </c>
      <c r="D2835">
        <v>257.29230999999999</v>
      </c>
      <c r="E2835">
        <v>5.0999999999999996</v>
      </c>
      <c r="F2835">
        <v>-1.3</v>
      </c>
      <c r="G2835">
        <v>-1.6</v>
      </c>
    </row>
    <row r="2836" spans="1:7" x14ac:dyDescent="0.25">
      <c r="A2836" s="1">
        <v>43405</v>
      </c>
      <c r="B2836" t="s">
        <v>52</v>
      </c>
      <c r="C2836" t="s">
        <v>1</v>
      </c>
      <c r="D2836">
        <v>102.52164</v>
      </c>
      <c r="E2836">
        <v>-1.6</v>
      </c>
      <c r="F2836">
        <v>1.6</v>
      </c>
      <c r="G2836">
        <v>2</v>
      </c>
    </row>
    <row r="2837" spans="1:7" x14ac:dyDescent="0.25">
      <c r="A2837" s="1">
        <v>43405</v>
      </c>
      <c r="B2837" t="s">
        <v>52</v>
      </c>
      <c r="C2837" t="s">
        <v>2</v>
      </c>
      <c r="D2837">
        <v>105.03976</v>
      </c>
      <c r="E2837">
        <v>1.2</v>
      </c>
      <c r="F2837">
        <v>-2.9</v>
      </c>
      <c r="G2837">
        <v>-3.1</v>
      </c>
    </row>
    <row r="2838" spans="1:7" x14ac:dyDescent="0.25">
      <c r="A2838" s="1">
        <v>43405</v>
      </c>
      <c r="B2838" t="s">
        <v>53</v>
      </c>
      <c r="C2838" t="s">
        <v>1</v>
      </c>
      <c r="D2838">
        <v>99.179090000000002</v>
      </c>
      <c r="E2838">
        <v>-5.9</v>
      </c>
      <c r="F2838">
        <v>-5.0999999999999996</v>
      </c>
      <c r="G2838">
        <v>-4.5</v>
      </c>
    </row>
    <row r="2839" spans="1:7" x14ac:dyDescent="0.25">
      <c r="A2839" s="1">
        <v>43405</v>
      </c>
      <c r="B2839" t="s">
        <v>53</v>
      </c>
      <c r="C2839" t="s">
        <v>2</v>
      </c>
      <c r="D2839">
        <v>102.24432</v>
      </c>
      <c r="E2839">
        <v>3.8</v>
      </c>
      <c r="F2839">
        <v>3.8</v>
      </c>
      <c r="G2839">
        <v>4.2</v>
      </c>
    </row>
    <row r="2840" spans="1:7" x14ac:dyDescent="0.25">
      <c r="A2840" s="1">
        <v>43405</v>
      </c>
      <c r="B2840" t="s">
        <v>54</v>
      </c>
      <c r="C2840" t="s">
        <v>1</v>
      </c>
      <c r="D2840">
        <v>99.546210000000002</v>
      </c>
      <c r="E2840">
        <v>3.8</v>
      </c>
      <c r="F2840">
        <v>5.8</v>
      </c>
      <c r="G2840">
        <v>6.1</v>
      </c>
    </row>
    <row r="2841" spans="1:7" x14ac:dyDescent="0.25">
      <c r="A2841" s="1">
        <v>43405</v>
      </c>
      <c r="B2841" t="s">
        <v>54</v>
      </c>
      <c r="C2841" t="s">
        <v>2</v>
      </c>
      <c r="D2841">
        <v>106.59426999999999</v>
      </c>
      <c r="E2841">
        <v>6.9</v>
      </c>
      <c r="F2841">
        <v>-6.1</v>
      </c>
      <c r="G2841">
        <v>-7.3</v>
      </c>
    </row>
    <row r="2842" spans="1:7" x14ac:dyDescent="0.25">
      <c r="A2842" s="1">
        <v>43405</v>
      </c>
      <c r="B2842" t="s">
        <v>55</v>
      </c>
      <c r="C2842" t="s">
        <v>1</v>
      </c>
      <c r="D2842">
        <v>95.556989999999999</v>
      </c>
      <c r="E2842">
        <v>0.8</v>
      </c>
      <c r="F2842">
        <v>0.4</v>
      </c>
      <c r="G2842">
        <v>0.6</v>
      </c>
    </row>
    <row r="2843" spans="1:7" x14ac:dyDescent="0.25">
      <c r="A2843" s="1">
        <v>43405</v>
      </c>
      <c r="B2843" t="s">
        <v>55</v>
      </c>
      <c r="C2843" t="s">
        <v>2</v>
      </c>
      <c r="D2843">
        <v>85.795349999999999</v>
      </c>
      <c r="E2843">
        <v>-3.5</v>
      </c>
      <c r="F2843">
        <v>-14</v>
      </c>
      <c r="G2843">
        <v>-14.8</v>
      </c>
    </row>
    <row r="2844" spans="1:7" x14ac:dyDescent="0.25">
      <c r="A2844" s="1">
        <v>43405</v>
      </c>
      <c r="B2844" t="s">
        <v>56</v>
      </c>
      <c r="C2844" t="s">
        <v>1</v>
      </c>
      <c r="D2844">
        <v>103.90219</v>
      </c>
      <c r="E2844">
        <v>0.3</v>
      </c>
      <c r="F2844">
        <v>4.8</v>
      </c>
      <c r="G2844">
        <v>5.7</v>
      </c>
    </row>
    <row r="2845" spans="1:7" x14ac:dyDescent="0.25">
      <c r="A2845" s="1">
        <v>43405</v>
      </c>
      <c r="B2845" t="s">
        <v>56</v>
      </c>
      <c r="C2845" t="s">
        <v>2</v>
      </c>
      <c r="D2845">
        <v>118.80229</v>
      </c>
      <c r="E2845">
        <v>-1.5</v>
      </c>
      <c r="F2845">
        <v>1.3</v>
      </c>
      <c r="G2845">
        <v>1.9</v>
      </c>
    </row>
    <row r="2846" spans="1:7" x14ac:dyDescent="0.25">
      <c r="A2846" s="1">
        <v>43435</v>
      </c>
      <c r="B2846" t="s">
        <v>50</v>
      </c>
      <c r="C2846" t="s">
        <v>1</v>
      </c>
      <c r="D2846">
        <v>90.841409999999996</v>
      </c>
      <c r="E2846">
        <v>-3.8</v>
      </c>
      <c r="F2846">
        <v>1</v>
      </c>
      <c r="G2846">
        <v>1</v>
      </c>
    </row>
    <row r="2847" spans="1:7" x14ac:dyDescent="0.25">
      <c r="A2847" s="1">
        <v>43435</v>
      </c>
      <c r="B2847" t="s">
        <v>50</v>
      </c>
      <c r="C2847" t="s">
        <v>2</v>
      </c>
      <c r="D2847">
        <v>142.80445</v>
      </c>
      <c r="E2847">
        <v>3.1</v>
      </c>
      <c r="F2847">
        <v>-1.7</v>
      </c>
      <c r="G2847">
        <v>-1.7</v>
      </c>
    </row>
    <row r="2848" spans="1:7" x14ac:dyDescent="0.25">
      <c r="A2848" s="1">
        <v>43435</v>
      </c>
      <c r="B2848" t="s">
        <v>51</v>
      </c>
      <c r="C2848" t="s">
        <v>1</v>
      </c>
      <c r="D2848">
        <v>123.7175</v>
      </c>
      <c r="E2848">
        <v>5</v>
      </c>
      <c r="F2848">
        <v>0</v>
      </c>
      <c r="G2848">
        <v>0</v>
      </c>
    </row>
    <row r="2849" spans="1:7" x14ac:dyDescent="0.25">
      <c r="A2849" s="1">
        <v>43435</v>
      </c>
      <c r="B2849" t="s">
        <v>51</v>
      </c>
      <c r="C2849" t="s">
        <v>2</v>
      </c>
      <c r="D2849">
        <v>266.01209999999998</v>
      </c>
      <c r="E2849">
        <v>4.3</v>
      </c>
      <c r="F2849">
        <v>-0.8</v>
      </c>
      <c r="G2849">
        <v>-0.8</v>
      </c>
    </row>
    <row r="2850" spans="1:7" x14ac:dyDescent="0.25">
      <c r="A2850" s="1">
        <v>43435</v>
      </c>
      <c r="B2850" t="s">
        <v>52</v>
      </c>
      <c r="C2850" t="s">
        <v>1</v>
      </c>
      <c r="D2850">
        <v>86.686459999999997</v>
      </c>
      <c r="E2850">
        <v>-5.2</v>
      </c>
      <c r="F2850">
        <v>1.1000000000000001</v>
      </c>
      <c r="G2850">
        <v>1.1000000000000001</v>
      </c>
    </row>
    <row r="2851" spans="1:7" x14ac:dyDescent="0.25">
      <c r="A2851" s="1">
        <v>43435</v>
      </c>
      <c r="B2851" t="s">
        <v>52</v>
      </c>
      <c r="C2851" t="s">
        <v>2</v>
      </c>
      <c r="D2851">
        <v>92.550690000000003</v>
      </c>
      <c r="E2851">
        <v>1.7</v>
      </c>
      <c r="F2851">
        <v>-2.6</v>
      </c>
      <c r="G2851">
        <v>-2.6</v>
      </c>
    </row>
    <row r="2852" spans="1:7" x14ac:dyDescent="0.25">
      <c r="A2852" s="1">
        <v>43435</v>
      </c>
      <c r="B2852" t="s">
        <v>53</v>
      </c>
      <c r="C2852" t="s">
        <v>1</v>
      </c>
      <c r="D2852">
        <v>85.747950000000003</v>
      </c>
      <c r="E2852">
        <v>-7.7</v>
      </c>
      <c r="F2852">
        <v>-5.3</v>
      </c>
      <c r="G2852">
        <v>-5.3</v>
      </c>
    </row>
    <row r="2853" spans="1:7" x14ac:dyDescent="0.25">
      <c r="A2853" s="1">
        <v>43435</v>
      </c>
      <c r="B2853" t="s">
        <v>53</v>
      </c>
      <c r="C2853" t="s">
        <v>2</v>
      </c>
      <c r="D2853">
        <v>94.919479999999993</v>
      </c>
      <c r="E2853">
        <v>-4.9000000000000004</v>
      </c>
      <c r="F2853">
        <v>3</v>
      </c>
      <c r="G2853">
        <v>3</v>
      </c>
    </row>
    <row r="2854" spans="1:7" x14ac:dyDescent="0.25">
      <c r="A2854" s="1">
        <v>43435</v>
      </c>
      <c r="B2854" t="s">
        <v>54</v>
      </c>
      <c r="C2854" t="s">
        <v>1</v>
      </c>
      <c r="D2854">
        <v>95.295590000000004</v>
      </c>
      <c r="E2854">
        <v>-3.1</v>
      </c>
      <c r="F2854">
        <v>5</v>
      </c>
      <c r="G2854">
        <v>5</v>
      </c>
    </row>
    <row r="2855" spans="1:7" x14ac:dyDescent="0.25">
      <c r="A2855" s="1">
        <v>43435</v>
      </c>
      <c r="B2855" t="s">
        <v>54</v>
      </c>
      <c r="C2855" t="s">
        <v>2</v>
      </c>
      <c r="D2855">
        <v>94.705849999999998</v>
      </c>
      <c r="E2855">
        <v>0.4</v>
      </c>
      <c r="F2855">
        <v>-5.6</v>
      </c>
      <c r="G2855">
        <v>-5.6</v>
      </c>
    </row>
    <row r="2856" spans="1:7" x14ac:dyDescent="0.25">
      <c r="A2856" s="1">
        <v>43435</v>
      </c>
      <c r="B2856" t="s">
        <v>55</v>
      </c>
      <c r="C2856" t="s">
        <v>1</v>
      </c>
      <c r="D2856">
        <v>88.412019999999998</v>
      </c>
      <c r="E2856">
        <v>1.2</v>
      </c>
      <c r="F2856">
        <v>0.5</v>
      </c>
      <c r="G2856">
        <v>0.5</v>
      </c>
    </row>
    <row r="2857" spans="1:7" x14ac:dyDescent="0.25">
      <c r="A2857" s="1">
        <v>43435</v>
      </c>
      <c r="B2857" t="s">
        <v>55</v>
      </c>
      <c r="C2857" t="s">
        <v>2</v>
      </c>
      <c r="D2857">
        <v>71.532409999999999</v>
      </c>
      <c r="E2857">
        <v>3.7</v>
      </c>
      <c r="F2857">
        <v>-13</v>
      </c>
      <c r="G2857">
        <v>-13</v>
      </c>
    </row>
    <row r="2858" spans="1:7" x14ac:dyDescent="0.25">
      <c r="A2858" s="1">
        <v>43435</v>
      </c>
      <c r="B2858" t="s">
        <v>56</v>
      </c>
      <c r="C2858" t="s">
        <v>1</v>
      </c>
      <c r="D2858">
        <v>87.874880000000005</v>
      </c>
      <c r="E2858">
        <v>-4.5</v>
      </c>
      <c r="F2858">
        <v>4.0999999999999996</v>
      </c>
      <c r="G2858">
        <v>4.0999999999999996</v>
      </c>
    </row>
    <row r="2859" spans="1:7" x14ac:dyDescent="0.25">
      <c r="A2859" s="1">
        <v>43435</v>
      </c>
      <c r="B2859" t="s">
        <v>56</v>
      </c>
      <c r="C2859" t="s">
        <v>2</v>
      </c>
      <c r="D2859">
        <v>102.73614999999999</v>
      </c>
      <c r="E2859">
        <v>7.5</v>
      </c>
      <c r="F2859">
        <v>1.8</v>
      </c>
      <c r="G2859">
        <v>1.8</v>
      </c>
    </row>
    <row r="2860" spans="1:7" x14ac:dyDescent="0.25">
      <c r="A2860" s="1">
        <v>43466</v>
      </c>
      <c r="B2860" t="s">
        <v>50</v>
      </c>
      <c r="C2860" t="s">
        <v>1</v>
      </c>
      <c r="D2860">
        <v>94.022859999999994</v>
      </c>
      <c r="E2860">
        <v>-1.9</v>
      </c>
      <c r="F2860">
        <v>-1.9</v>
      </c>
      <c r="G2860">
        <v>0.4</v>
      </c>
    </row>
    <row r="2861" spans="1:7" x14ac:dyDescent="0.25">
      <c r="A2861" s="1">
        <v>43466</v>
      </c>
      <c r="B2861" t="s">
        <v>50</v>
      </c>
      <c r="C2861" t="s">
        <v>2</v>
      </c>
      <c r="D2861">
        <v>137.96365</v>
      </c>
      <c r="E2861">
        <v>-0.7</v>
      </c>
      <c r="F2861">
        <v>-0.7</v>
      </c>
      <c r="G2861">
        <v>-1</v>
      </c>
    </row>
    <row r="2862" spans="1:7" x14ac:dyDescent="0.25">
      <c r="A2862" s="1">
        <v>43466</v>
      </c>
      <c r="B2862" t="s">
        <v>51</v>
      </c>
      <c r="C2862" t="s">
        <v>1</v>
      </c>
      <c r="D2862">
        <v>119.76432</v>
      </c>
      <c r="E2862">
        <v>1.7</v>
      </c>
      <c r="F2862">
        <v>1.7</v>
      </c>
      <c r="G2862">
        <v>0.2</v>
      </c>
    </row>
    <row r="2863" spans="1:7" x14ac:dyDescent="0.25">
      <c r="A2863" s="1">
        <v>43466</v>
      </c>
      <c r="B2863" t="s">
        <v>51</v>
      </c>
      <c r="C2863" t="s">
        <v>2</v>
      </c>
      <c r="D2863">
        <v>252.78167999999999</v>
      </c>
      <c r="E2863">
        <v>2.4</v>
      </c>
      <c r="F2863">
        <v>2.4</v>
      </c>
      <c r="G2863">
        <v>-0.2</v>
      </c>
    </row>
    <row r="2864" spans="1:7" x14ac:dyDescent="0.25">
      <c r="A2864" s="1">
        <v>43466</v>
      </c>
      <c r="B2864" t="s">
        <v>52</v>
      </c>
      <c r="C2864" t="s">
        <v>1</v>
      </c>
      <c r="D2864">
        <v>90.76961</v>
      </c>
      <c r="E2864">
        <v>-2.5</v>
      </c>
      <c r="F2864">
        <v>-2.5</v>
      </c>
      <c r="G2864">
        <v>0.4</v>
      </c>
    </row>
    <row r="2865" spans="1:7" x14ac:dyDescent="0.25">
      <c r="A2865" s="1">
        <v>43466</v>
      </c>
      <c r="B2865" t="s">
        <v>52</v>
      </c>
      <c r="C2865" t="s">
        <v>2</v>
      </c>
      <c r="D2865">
        <v>91.13185</v>
      </c>
      <c r="E2865">
        <v>-4.0999999999999996</v>
      </c>
      <c r="F2865">
        <v>-4.0999999999999996</v>
      </c>
      <c r="G2865">
        <v>-1.7</v>
      </c>
    </row>
    <row r="2866" spans="1:7" x14ac:dyDescent="0.25">
      <c r="A2866" s="1">
        <v>43466</v>
      </c>
      <c r="B2866" t="s">
        <v>53</v>
      </c>
      <c r="C2866" t="s">
        <v>1</v>
      </c>
      <c r="D2866">
        <v>84.630170000000007</v>
      </c>
      <c r="E2866">
        <v>-2.4</v>
      </c>
      <c r="F2866">
        <v>-2.4</v>
      </c>
      <c r="G2866">
        <v>-5.7</v>
      </c>
    </row>
    <row r="2867" spans="1:7" x14ac:dyDescent="0.25">
      <c r="A2867" s="1">
        <v>43466</v>
      </c>
      <c r="B2867" t="s">
        <v>53</v>
      </c>
      <c r="C2867" t="s">
        <v>2</v>
      </c>
      <c r="D2867">
        <v>92.828879999999998</v>
      </c>
      <c r="E2867">
        <v>7.5</v>
      </c>
      <c r="F2867">
        <v>7.5</v>
      </c>
      <c r="G2867">
        <v>3.6</v>
      </c>
    </row>
    <row r="2868" spans="1:7" x14ac:dyDescent="0.25">
      <c r="A2868" s="1">
        <v>43466</v>
      </c>
      <c r="B2868" t="s">
        <v>54</v>
      </c>
      <c r="C2868" t="s">
        <v>1</v>
      </c>
      <c r="D2868">
        <v>91.960290000000001</v>
      </c>
      <c r="E2868">
        <v>-3.8</v>
      </c>
      <c r="F2868">
        <v>-3.8</v>
      </c>
      <c r="G2868">
        <v>4.2</v>
      </c>
    </row>
    <row r="2869" spans="1:7" x14ac:dyDescent="0.25">
      <c r="A2869" s="1">
        <v>43466</v>
      </c>
      <c r="B2869" t="s">
        <v>54</v>
      </c>
      <c r="C2869" t="s">
        <v>2</v>
      </c>
      <c r="D2869">
        <v>73.913910000000001</v>
      </c>
      <c r="E2869">
        <v>-32.4</v>
      </c>
      <c r="F2869">
        <v>-32.4</v>
      </c>
      <c r="G2869">
        <v>-7.7</v>
      </c>
    </row>
    <row r="2870" spans="1:7" x14ac:dyDescent="0.25">
      <c r="A2870" s="1">
        <v>43466</v>
      </c>
      <c r="B2870" t="s">
        <v>55</v>
      </c>
      <c r="C2870" t="s">
        <v>1</v>
      </c>
      <c r="D2870">
        <v>91.539439999999999</v>
      </c>
      <c r="E2870">
        <v>1.5</v>
      </c>
      <c r="F2870">
        <v>1.5</v>
      </c>
      <c r="G2870">
        <v>0.5</v>
      </c>
    </row>
    <row r="2871" spans="1:7" x14ac:dyDescent="0.25">
      <c r="A2871" s="1">
        <v>43466</v>
      </c>
      <c r="B2871" t="s">
        <v>55</v>
      </c>
      <c r="C2871" t="s">
        <v>2</v>
      </c>
      <c r="D2871">
        <v>86.020920000000004</v>
      </c>
      <c r="E2871">
        <v>13.7</v>
      </c>
      <c r="F2871">
        <v>13.7</v>
      </c>
      <c r="G2871">
        <v>-10.8</v>
      </c>
    </row>
    <row r="2872" spans="1:7" x14ac:dyDescent="0.25">
      <c r="A2872" s="1">
        <v>43466</v>
      </c>
      <c r="B2872" t="s">
        <v>56</v>
      </c>
      <c r="C2872" t="s">
        <v>1</v>
      </c>
      <c r="D2872">
        <v>99.168530000000004</v>
      </c>
      <c r="E2872">
        <v>-2.4</v>
      </c>
      <c r="F2872">
        <v>-2.4</v>
      </c>
      <c r="G2872">
        <v>3</v>
      </c>
    </row>
    <row r="2873" spans="1:7" x14ac:dyDescent="0.25">
      <c r="A2873" s="1">
        <v>43466</v>
      </c>
      <c r="B2873" t="s">
        <v>56</v>
      </c>
      <c r="C2873" t="s">
        <v>2</v>
      </c>
      <c r="D2873">
        <v>104.33669</v>
      </c>
      <c r="E2873">
        <v>-0.9</v>
      </c>
      <c r="F2873">
        <v>-0.9</v>
      </c>
      <c r="G2873">
        <v>3.9</v>
      </c>
    </row>
    <row r="2874" spans="1:7" x14ac:dyDescent="0.25">
      <c r="A2874" s="1">
        <v>43497</v>
      </c>
      <c r="B2874" t="s">
        <v>50</v>
      </c>
      <c r="C2874" t="s">
        <v>1</v>
      </c>
      <c r="D2874">
        <v>92.151759999999996</v>
      </c>
      <c r="E2874">
        <v>2.2999999999999998</v>
      </c>
      <c r="F2874">
        <v>0.2</v>
      </c>
      <c r="G2874">
        <v>0.4</v>
      </c>
    </row>
    <row r="2875" spans="1:7" x14ac:dyDescent="0.25">
      <c r="A2875" s="1">
        <v>43497</v>
      </c>
      <c r="B2875" t="s">
        <v>50</v>
      </c>
      <c r="C2875" t="s">
        <v>2</v>
      </c>
      <c r="D2875">
        <v>111.54978</v>
      </c>
      <c r="E2875">
        <v>-12.9</v>
      </c>
      <c r="F2875">
        <v>-6.6</v>
      </c>
      <c r="G2875">
        <v>-1.4</v>
      </c>
    </row>
    <row r="2876" spans="1:7" x14ac:dyDescent="0.25">
      <c r="A2876" s="1">
        <v>43497</v>
      </c>
      <c r="B2876" t="s">
        <v>51</v>
      </c>
      <c r="C2876" t="s">
        <v>1</v>
      </c>
      <c r="D2876">
        <v>92.448120000000003</v>
      </c>
      <c r="E2876">
        <v>-9.4</v>
      </c>
      <c r="F2876">
        <v>-3.5</v>
      </c>
      <c r="G2876">
        <v>-0.1</v>
      </c>
    </row>
    <row r="2877" spans="1:7" x14ac:dyDescent="0.25">
      <c r="A2877" s="1">
        <v>43497</v>
      </c>
      <c r="B2877" t="s">
        <v>51</v>
      </c>
      <c r="C2877" t="s">
        <v>2</v>
      </c>
      <c r="D2877">
        <v>174.71592000000001</v>
      </c>
      <c r="E2877">
        <v>-25</v>
      </c>
      <c r="F2877">
        <v>-10.9</v>
      </c>
      <c r="G2877">
        <v>-2</v>
      </c>
    </row>
    <row r="2878" spans="1:7" x14ac:dyDescent="0.25">
      <c r="A2878" s="1">
        <v>43497</v>
      </c>
      <c r="B2878" t="s">
        <v>52</v>
      </c>
      <c r="C2878" t="s">
        <v>1</v>
      </c>
      <c r="D2878">
        <v>92.114310000000003</v>
      </c>
      <c r="E2878">
        <v>4</v>
      </c>
      <c r="F2878">
        <v>0.7</v>
      </c>
      <c r="G2878">
        <v>0.5</v>
      </c>
    </row>
    <row r="2879" spans="1:7" x14ac:dyDescent="0.25">
      <c r="A2879" s="1">
        <v>43497</v>
      </c>
      <c r="B2879" t="s">
        <v>52</v>
      </c>
      <c r="C2879" t="s">
        <v>2</v>
      </c>
      <c r="D2879">
        <v>85.785669999999996</v>
      </c>
      <c r="E2879">
        <v>0.6</v>
      </c>
      <c r="F2879">
        <v>-1.9</v>
      </c>
      <c r="G2879">
        <v>-0.9</v>
      </c>
    </row>
    <row r="2880" spans="1:7" x14ac:dyDescent="0.25">
      <c r="A2880" s="1">
        <v>43497</v>
      </c>
      <c r="B2880" t="s">
        <v>53</v>
      </c>
      <c r="C2880" t="s">
        <v>1</v>
      </c>
      <c r="D2880">
        <v>79.607069999999993</v>
      </c>
      <c r="E2880">
        <v>4.5999999999999996</v>
      </c>
      <c r="F2880">
        <v>0.9</v>
      </c>
      <c r="G2880">
        <v>-5.5</v>
      </c>
    </row>
    <row r="2881" spans="1:7" x14ac:dyDescent="0.25">
      <c r="A2881" s="1">
        <v>43497</v>
      </c>
      <c r="B2881" t="s">
        <v>53</v>
      </c>
      <c r="C2881" t="s">
        <v>2</v>
      </c>
      <c r="D2881">
        <v>85.006</v>
      </c>
      <c r="E2881">
        <v>6.6</v>
      </c>
      <c r="F2881">
        <v>7</v>
      </c>
      <c r="G2881">
        <v>3.8</v>
      </c>
    </row>
    <row r="2882" spans="1:7" x14ac:dyDescent="0.25">
      <c r="A2882" s="1">
        <v>43497</v>
      </c>
      <c r="B2882" t="s">
        <v>54</v>
      </c>
      <c r="C2882" t="s">
        <v>1</v>
      </c>
      <c r="D2882">
        <v>85.414320000000004</v>
      </c>
      <c r="E2882">
        <v>-2.8</v>
      </c>
      <c r="F2882">
        <v>-3.3</v>
      </c>
      <c r="G2882">
        <v>3.1</v>
      </c>
    </row>
    <row r="2883" spans="1:7" x14ac:dyDescent="0.25">
      <c r="A2883" s="1">
        <v>43497</v>
      </c>
      <c r="B2883" t="s">
        <v>54</v>
      </c>
      <c r="C2883" t="s">
        <v>2</v>
      </c>
      <c r="D2883">
        <v>63.319540000000003</v>
      </c>
      <c r="E2883">
        <v>-14.7</v>
      </c>
      <c r="F2883">
        <v>-25.3</v>
      </c>
      <c r="G2883">
        <v>-6.2</v>
      </c>
    </row>
    <row r="2884" spans="1:7" x14ac:dyDescent="0.25">
      <c r="A2884" s="1">
        <v>43497</v>
      </c>
      <c r="B2884" t="s">
        <v>55</v>
      </c>
      <c r="C2884" t="s">
        <v>1</v>
      </c>
      <c r="D2884">
        <v>90.837159999999997</v>
      </c>
      <c r="E2884">
        <v>5.8</v>
      </c>
      <c r="F2884">
        <v>3.6</v>
      </c>
      <c r="G2884">
        <v>0.9</v>
      </c>
    </row>
    <row r="2885" spans="1:7" x14ac:dyDescent="0.25">
      <c r="A2885" s="1">
        <v>43497</v>
      </c>
      <c r="B2885" t="s">
        <v>55</v>
      </c>
      <c r="C2885" t="s">
        <v>2</v>
      </c>
      <c r="D2885">
        <v>96.931950000000001</v>
      </c>
      <c r="E2885">
        <v>16.5</v>
      </c>
      <c r="F2885">
        <v>15.2</v>
      </c>
      <c r="G2885">
        <v>-8.9</v>
      </c>
    </row>
    <row r="2886" spans="1:7" x14ac:dyDescent="0.25">
      <c r="A2886" s="1">
        <v>43497</v>
      </c>
      <c r="B2886" t="s">
        <v>56</v>
      </c>
      <c r="C2886" t="s">
        <v>1</v>
      </c>
      <c r="D2886">
        <v>94.107550000000003</v>
      </c>
      <c r="E2886">
        <v>-2</v>
      </c>
      <c r="F2886">
        <v>-2.2000000000000002</v>
      </c>
      <c r="G2886">
        <v>2.2000000000000002</v>
      </c>
    </row>
    <row r="2887" spans="1:7" x14ac:dyDescent="0.25">
      <c r="A2887" s="1">
        <v>43497</v>
      </c>
      <c r="B2887" t="s">
        <v>56</v>
      </c>
      <c r="C2887" t="s">
        <v>2</v>
      </c>
      <c r="D2887">
        <v>94.007649999999998</v>
      </c>
      <c r="E2887">
        <v>-4.5</v>
      </c>
      <c r="F2887">
        <v>-2.6</v>
      </c>
      <c r="G2887">
        <v>4.0999999999999996</v>
      </c>
    </row>
    <row r="2888" spans="1:7" x14ac:dyDescent="0.25">
      <c r="A2888" s="1">
        <v>43525</v>
      </c>
      <c r="B2888" t="s">
        <v>50</v>
      </c>
      <c r="C2888" t="s">
        <v>1</v>
      </c>
      <c r="D2888">
        <v>94.396330000000006</v>
      </c>
      <c r="E2888">
        <v>-6.1</v>
      </c>
      <c r="F2888">
        <v>-2</v>
      </c>
      <c r="G2888">
        <v>-0.1</v>
      </c>
    </row>
    <row r="2889" spans="1:7" x14ac:dyDescent="0.25">
      <c r="A2889" s="1">
        <v>43525</v>
      </c>
      <c r="B2889" t="s">
        <v>50</v>
      </c>
      <c r="C2889" t="s">
        <v>2</v>
      </c>
      <c r="D2889">
        <v>127.23248</v>
      </c>
      <c r="E2889">
        <v>-9.8000000000000007</v>
      </c>
      <c r="F2889">
        <v>-7.7</v>
      </c>
      <c r="G2889">
        <v>-2</v>
      </c>
    </row>
    <row r="2890" spans="1:7" x14ac:dyDescent="0.25">
      <c r="A2890" s="1">
        <v>43525</v>
      </c>
      <c r="B2890" t="s">
        <v>51</v>
      </c>
      <c r="C2890" t="s">
        <v>1</v>
      </c>
      <c r="D2890">
        <v>96.851680000000002</v>
      </c>
      <c r="E2890">
        <v>-13.4</v>
      </c>
      <c r="F2890">
        <v>-6.8</v>
      </c>
      <c r="G2890">
        <v>-0.9</v>
      </c>
    </row>
    <row r="2891" spans="1:7" x14ac:dyDescent="0.25">
      <c r="A2891" s="1">
        <v>43525</v>
      </c>
      <c r="B2891" t="s">
        <v>51</v>
      </c>
      <c r="C2891" t="s">
        <v>2</v>
      </c>
      <c r="D2891">
        <v>221.60473999999999</v>
      </c>
      <c r="E2891">
        <v>-8.1999999999999993</v>
      </c>
      <c r="F2891">
        <v>-10</v>
      </c>
      <c r="G2891">
        <v>-2.1</v>
      </c>
    </row>
    <row r="2892" spans="1:7" x14ac:dyDescent="0.25">
      <c r="A2892" s="1">
        <v>43525</v>
      </c>
      <c r="B2892" t="s">
        <v>52</v>
      </c>
      <c r="C2892" t="s">
        <v>1</v>
      </c>
      <c r="D2892">
        <v>94.086020000000005</v>
      </c>
      <c r="E2892">
        <v>-5</v>
      </c>
      <c r="F2892">
        <v>-1.3</v>
      </c>
      <c r="G2892">
        <v>0</v>
      </c>
    </row>
    <row r="2893" spans="1:7" x14ac:dyDescent="0.25">
      <c r="A2893" s="1">
        <v>43525</v>
      </c>
      <c r="B2893" t="s">
        <v>52</v>
      </c>
      <c r="C2893" t="s">
        <v>2</v>
      </c>
      <c r="D2893">
        <v>88.740070000000003</v>
      </c>
      <c r="E2893">
        <v>-11.4</v>
      </c>
      <c r="F2893">
        <v>-5.3</v>
      </c>
      <c r="G2893">
        <v>-1.9</v>
      </c>
    </row>
    <row r="2894" spans="1:7" x14ac:dyDescent="0.25">
      <c r="A2894" s="1">
        <v>43525</v>
      </c>
      <c r="B2894" t="s">
        <v>53</v>
      </c>
      <c r="C2894" t="s">
        <v>1</v>
      </c>
      <c r="D2894">
        <v>82.074740000000006</v>
      </c>
      <c r="E2894">
        <v>-4.3</v>
      </c>
      <c r="F2894">
        <v>-0.9</v>
      </c>
      <c r="G2894">
        <v>-5.6</v>
      </c>
    </row>
    <row r="2895" spans="1:7" x14ac:dyDescent="0.25">
      <c r="A2895" s="1">
        <v>43525</v>
      </c>
      <c r="B2895" t="s">
        <v>53</v>
      </c>
      <c r="C2895" t="s">
        <v>2</v>
      </c>
      <c r="D2895">
        <v>79.237740000000002</v>
      </c>
      <c r="E2895">
        <v>-14.9</v>
      </c>
      <c r="F2895">
        <v>-0.9</v>
      </c>
      <c r="G2895">
        <v>1.7</v>
      </c>
    </row>
    <row r="2896" spans="1:7" x14ac:dyDescent="0.25">
      <c r="A2896" s="1">
        <v>43525</v>
      </c>
      <c r="B2896" t="s">
        <v>54</v>
      </c>
      <c r="C2896" t="s">
        <v>1</v>
      </c>
      <c r="D2896">
        <v>92.372770000000003</v>
      </c>
      <c r="E2896">
        <v>-1.1000000000000001</v>
      </c>
      <c r="F2896">
        <v>-2.6</v>
      </c>
      <c r="G2896">
        <v>2.6</v>
      </c>
    </row>
    <row r="2897" spans="1:7" x14ac:dyDescent="0.25">
      <c r="A2897" s="1">
        <v>43525</v>
      </c>
      <c r="B2897" t="s">
        <v>54</v>
      </c>
      <c r="C2897" t="s">
        <v>2</v>
      </c>
      <c r="D2897">
        <v>48.607660000000003</v>
      </c>
      <c r="E2897">
        <v>-46.2</v>
      </c>
      <c r="F2897">
        <v>-32.200000000000003</v>
      </c>
      <c r="G2897">
        <v>-9.3000000000000007</v>
      </c>
    </row>
    <row r="2898" spans="1:7" x14ac:dyDescent="0.25">
      <c r="A2898" s="1">
        <v>43525</v>
      </c>
      <c r="B2898" t="s">
        <v>55</v>
      </c>
      <c r="C2898" t="s">
        <v>1</v>
      </c>
      <c r="D2898">
        <v>94.752610000000004</v>
      </c>
      <c r="E2898">
        <v>-0.1</v>
      </c>
      <c r="F2898">
        <v>2.2999999999999998</v>
      </c>
      <c r="G2898">
        <v>1.1000000000000001</v>
      </c>
    </row>
    <row r="2899" spans="1:7" x14ac:dyDescent="0.25">
      <c r="A2899" s="1">
        <v>43525</v>
      </c>
      <c r="B2899" t="s">
        <v>55</v>
      </c>
      <c r="C2899" t="s">
        <v>2</v>
      </c>
      <c r="D2899">
        <v>103.01170999999999</v>
      </c>
      <c r="E2899">
        <v>9.1</v>
      </c>
      <c r="F2899">
        <v>12.9</v>
      </c>
      <c r="G2899">
        <v>-6.5</v>
      </c>
    </row>
    <row r="2900" spans="1:7" x14ac:dyDescent="0.25">
      <c r="A2900" s="1">
        <v>43525</v>
      </c>
      <c r="B2900" t="s">
        <v>56</v>
      </c>
      <c r="C2900" t="s">
        <v>1</v>
      </c>
      <c r="D2900">
        <v>104.06466</v>
      </c>
      <c r="E2900">
        <v>-1.5</v>
      </c>
      <c r="F2900">
        <v>-2</v>
      </c>
      <c r="G2900">
        <v>1.6</v>
      </c>
    </row>
    <row r="2901" spans="1:7" x14ac:dyDescent="0.25">
      <c r="A2901" s="1">
        <v>43525</v>
      </c>
      <c r="B2901" t="s">
        <v>56</v>
      </c>
      <c r="C2901" t="s">
        <v>2</v>
      </c>
      <c r="D2901">
        <v>113.87115</v>
      </c>
      <c r="E2901">
        <v>-2</v>
      </c>
      <c r="F2901">
        <v>-2.4</v>
      </c>
      <c r="G2901">
        <v>3.2</v>
      </c>
    </row>
    <row r="2902" spans="1:7" x14ac:dyDescent="0.25">
      <c r="A2902" s="1">
        <v>43556</v>
      </c>
      <c r="B2902" t="s">
        <v>50</v>
      </c>
      <c r="C2902" t="s">
        <v>1</v>
      </c>
      <c r="D2902">
        <v>97.126180000000005</v>
      </c>
      <c r="E2902">
        <v>-3.6</v>
      </c>
      <c r="F2902">
        <v>-2.4</v>
      </c>
      <c r="G2902">
        <v>-1.1000000000000001</v>
      </c>
    </row>
    <row r="2903" spans="1:7" x14ac:dyDescent="0.25">
      <c r="A2903" s="1">
        <v>43556</v>
      </c>
      <c r="B2903" t="s">
        <v>50</v>
      </c>
      <c r="C2903" t="s">
        <v>2</v>
      </c>
      <c r="D2903">
        <v>117.51427</v>
      </c>
      <c r="E2903">
        <v>-17.399999999999999</v>
      </c>
      <c r="F2903">
        <v>-10.199999999999999</v>
      </c>
      <c r="G2903">
        <v>-3.2</v>
      </c>
    </row>
    <row r="2904" spans="1:7" x14ac:dyDescent="0.25">
      <c r="A2904" s="1">
        <v>43556</v>
      </c>
      <c r="B2904" t="s">
        <v>51</v>
      </c>
      <c r="C2904" t="s">
        <v>1</v>
      </c>
      <c r="D2904">
        <v>85.315619999999996</v>
      </c>
      <c r="E2904">
        <v>-22.8</v>
      </c>
      <c r="F2904">
        <v>-10.8</v>
      </c>
      <c r="G2904">
        <v>-2.6</v>
      </c>
    </row>
    <row r="2905" spans="1:7" x14ac:dyDescent="0.25">
      <c r="A2905" s="1">
        <v>43556</v>
      </c>
      <c r="B2905" t="s">
        <v>51</v>
      </c>
      <c r="C2905" t="s">
        <v>2</v>
      </c>
      <c r="D2905">
        <v>176.51158000000001</v>
      </c>
      <c r="E2905">
        <v>-28.6</v>
      </c>
      <c r="F2905">
        <v>-14.7</v>
      </c>
      <c r="G2905">
        <v>-4.3</v>
      </c>
    </row>
    <row r="2906" spans="1:7" x14ac:dyDescent="0.25">
      <c r="A2906" s="1">
        <v>43556</v>
      </c>
      <c r="B2906" t="s">
        <v>52</v>
      </c>
      <c r="C2906" t="s">
        <v>1</v>
      </c>
      <c r="D2906">
        <v>98.618819999999999</v>
      </c>
      <c r="E2906">
        <v>-0.9</v>
      </c>
      <c r="F2906">
        <v>-1.2</v>
      </c>
      <c r="G2906">
        <v>-0.9</v>
      </c>
    </row>
    <row r="2907" spans="1:7" x14ac:dyDescent="0.25">
      <c r="A2907" s="1">
        <v>43556</v>
      </c>
      <c r="B2907" t="s">
        <v>52</v>
      </c>
      <c r="C2907" t="s">
        <v>2</v>
      </c>
      <c r="D2907">
        <v>93.450530000000001</v>
      </c>
      <c r="E2907">
        <v>-6.2</v>
      </c>
      <c r="F2907">
        <v>-5.5</v>
      </c>
      <c r="G2907">
        <v>-2.1</v>
      </c>
    </row>
    <row r="2908" spans="1:7" x14ac:dyDescent="0.25">
      <c r="A2908" s="1">
        <v>43556</v>
      </c>
      <c r="B2908" t="s">
        <v>53</v>
      </c>
      <c r="C2908" t="s">
        <v>1</v>
      </c>
      <c r="D2908">
        <v>90.947310000000002</v>
      </c>
      <c r="E2908">
        <v>-4.8</v>
      </c>
      <c r="F2908">
        <v>-2</v>
      </c>
      <c r="G2908">
        <v>-6.7</v>
      </c>
    </row>
    <row r="2909" spans="1:7" x14ac:dyDescent="0.25">
      <c r="A2909" s="1">
        <v>43556</v>
      </c>
      <c r="B2909" t="s">
        <v>53</v>
      </c>
      <c r="C2909" t="s">
        <v>2</v>
      </c>
      <c r="D2909">
        <v>76.697779999999995</v>
      </c>
      <c r="E2909">
        <v>-2.5</v>
      </c>
      <c r="F2909">
        <v>-1.2</v>
      </c>
      <c r="G2909">
        <v>1</v>
      </c>
    </row>
    <row r="2910" spans="1:7" x14ac:dyDescent="0.25">
      <c r="A2910" s="1">
        <v>43556</v>
      </c>
      <c r="B2910" t="s">
        <v>54</v>
      </c>
      <c r="C2910" t="s">
        <v>1</v>
      </c>
      <c r="D2910">
        <v>91.441249999999997</v>
      </c>
      <c r="E2910">
        <v>-0.8</v>
      </c>
      <c r="F2910">
        <v>-2.1</v>
      </c>
      <c r="G2910">
        <v>2.1</v>
      </c>
    </row>
    <row r="2911" spans="1:7" x14ac:dyDescent="0.25">
      <c r="A2911" s="1">
        <v>43556</v>
      </c>
      <c r="B2911" t="s">
        <v>54</v>
      </c>
      <c r="C2911" t="s">
        <v>2</v>
      </c>
      <c r="D2911">
        <v>75.032210000000006</v>
      </c>
      <c r="E2911">
        <v>-32.700000000000003</v>
      </c>
      <c r="F2911">
        <v>-32.299999999999997</v>
      </c>
      <c r="G2911">
        <v>-11.6</v>
      </c>
    </row>
    <row r="2912" spans="1:7" x14ac:dyDescent="0.25">
      <c r="A2912" s="1">
        <v>43556</v>
      </c>
      <c r="B2912" t="s">
        <v>55</v>
      </c>
      <c r="C2912" t="s">
        <v>1</v>
      </c>
      <c r="D2912">
        <v>93.503960000000006</v>
      </c>
      <c r="E2912">
        <v>0.4</v>
      </c>
      <c r="F2912">
        <v>1.9</v>
      </c>
      <c r="G2912">
        <v>0.8</v>
      </c>
    </row>
    <row r="2913" spans="1:7" x14ac:dyDescent="0.25">
      <c r="A2913" s="1">
        <v>43556</v>
      </c>
      <c r="B2913" t="s">
        <v>55</v>
      </c>
      <c r="C2913" t="s">
        <v>2</v>
      </c>
      <c r="D2913">
        <v>101.26246</v>
      </c>
      <c r="E2913">
        <v>11.5</v>
      </c>
      <c r="F2913">
        <v>12.5</v>
      </c>
      <c r="G2913">
        <v>-3.6</v>
      </c>
    </row>
    <row r="2914" spans="1:7" x14ac:dyDescent="0.25">
      <c r="A2914" s="1">
        <v>43556</v>
      </c>
      <c r="B2914" t="s">
        <v>56</v>
      </c>
      <c r="C2914" t="s">
        <v>1</v>
      </c>
      <c r="D2914">
        <v>104.0423</v>
      </c>
      <c r="E2914">
        <v>1.8</v>
      </c>
      <c r="F2914">
        <v>-1</v>
      </c>
      <c r="G2914">
        <v>1.1000000000000001</v>
      </c>
    </row>
    <row r="2915" spans="1:7" x14ac:dyDescent="0.25">
      <c r="A2915" s="1">
        <v>43556</v>
      </c>
      <c r="B2915" t="s">
        <v>56</v>
      </c>
      <c r="C2915" t="s">
        <v>2</v>
      </c>
      <c r="D2915">
        <v>114.55546</v>
      </c>
      <c r="E2915">
        <v>-0.3</v>
      </c>
      <c r="F2915">
        <v>-1.9</v>
      </c>
      <c r="G2915">
        <v>2.8</v>
      </c>
    </row>
    <row r="2916" spans="1:7" x14ac:dyDescent="0.25">
      <c r="A2916" s="1">
        <v>43586</v>
      </c>
      <c r="B2916" t="s">
        <v>50</v>
      </c>
      <c r="C2916" t="s">
        <v>1</v>
      </c>
      <c r="D2916">
        <v>106.03588999999999</v>
      </c>
      <c r="E2916">
        <v>7.8</v>
      </c>
      <c r="F2916">
        <v>-0.4</v>
      </c>
      <c r="G2916">
        <v>0</v>
      </c>
    </row>
    <row r="2917" spans="1:7" x14ac:dyDescent="0.25">
      <c r="A2917" s="1">
        <v>43586</v>
      </c>
      <c r="B2917" t="s">
        <v>50</v>
      </c>
      <c r="C2917" t="s">
        <v>2</v>
      </c>
      <c r="D2917">
        <v>118.65625</v>
      </c>
      <c r="E2917">
        <v>-16.399999999999999</v>
      </c>
      <c r="F2917">
        <v>-11.5</v>
      </c>
      <c r="G2917">
        <v>-4</v>
      </c>
    </row>
    <row r="2918" spans="1:7" x14ac:dyDescent="0.25">
      <c r="A2918" s="1">
        <v>43586</v>
      </c>
      <c r="B2918" t="s">
        <v>51</v>
      </c>
      <c r="C2918" t="s">
        <v>1</v>
      </c>
      <c r="D2918">
        <v>100.46342</v>
      </c>
      <c r="E2918">
        <v>-16.7</v>
      </c>
      <c r="F2918">
        <v>-12.1</v>
      </c>
      <c r="G2918">
        <v>-4.0999999999999996</v>
      </c>
    </row>
    <row r="2919" spans="1:7" x14ac:dyDescent="0.25">
      <c r="A2919" s="1">
        <v>43586</v>
      </c>
      <c r="B2919" t="s">
        <v>51</v>
      </c>
      <c r="C2919" t="s">
        <v>2</v>
      </c>
      <c r="D2919">
        <v>167.82437999999999</v>
      </c>
      <c r="E2919">
        <v>-32.200000000000003</v>
      </c>
      <c r="F2919">
        <v>-18.3</v>
      </c>
      <c r="G2919">
        <v>-6.5</v>
      </c>
    </row>
    <row r="2920" spans="1:7" x14ac:dyDescent="0.25">
      <c r="A2920" s="1">
        <v>43586</v>
      </c>
      <c r="B2920" t="s">
        <v>52</v>
      </c>
      <c r="C2920" t="s">
        <v>1</v>
      </c>
      <c r="D2920">
        <v>106.74015</v>
      </c>
      <c r="E2920">
        <v>11.7</v>
      </c>
      <c r="F2920">
        <v>1.4</v>
      </c>
      <c r="G2920">
        <v>0.7</v>
      </c>
    </row>
    <row r="2921" spans="1:7" x14ac:dyDescent="0.25">
      <c r="A2921" s="1">
        <v>43586</v>
      </c>
      <c r="B2921" t="s">
        <v>52</v>
      </c>
      <c r="C2921" t="s">
        <v>2</v>
      </c>
      <c r="D2921">
        <v>98.601619999999997</v>
      </c>
      <c r="E2921">
        <v>-0.3</v>
      </c>
      <c r="F2921">
        <v>-4.4000000000000004</v>
      </c>
      <c r="G2921">
        <v>-1.5</v>
      </c>
    </row>
    <row r="2922" spans="1:7" x14ac:dyDescent="0.25">
      <c r="A2922" s="1">
        <v>43586</v>
      </c>
      <c r="B2922" t="s">
        <v>53</v>
      </c>
      <c r="C2922" t="s">
        <v>1</v>
      </c>
      <c r="D2922">
        <v>110.92216000000001</v>
      </c>
      <c r="E2922">
        <v>17.2</v>
      </c>
      <c r="F2922">
        <v>2.2000000000000002</v>
      </c>
      <c r="G2922">
        <v>-4.3</v>
      </c>
    </row>
    <row r="2923" spans="1:7" x14ac:dyDescent="0.25">
      <c r="A2923" s="1">
        <v>43586</v>
      </c>
      <c r="B2923" t="s">
        <v>53</v>
      </c>
      <c r="C2923" t="s">
        <v>2</v>
      </c>
      <c r="D2923">
        <v>87.462180000000004</v>
      </c>
      <c r="E2923">
        <v>15</v>
      </c>
      <c r="F2923">
        <v>1.7</v>
      </c>
      <c r="G2923">
        <v>4.3</v>
      </c>
    </row>
    <row r="2924" spans="1:7" x14ac:dyDescent="0.25">
      <c r="A2924" s="1">
        <v>43586</v>
      </c>
      <c r="B2924" t="s">
        <v>54</v>
      </c>
      <c r="C2924" t="s">
        <v>1</v>
      </c>
      <c r="D2924">
        <v>95.670429999999996</v>
      </c>
      <c r="E2924">
        <v>14.7</v>
      </c>
      <c r="F2924">
        <v>1</v>
      </c>
      <c r="G2924">
        <v>4</v>
      </c>
    </row>
    <row r="2925" spans="1:7" x14ac:dyDescent="0.25">
      <c r="A2925" s="1">
        <v>43586</v>
      </c>
      <c r="B2925" t="s">
        <v>54</v>
      </c>
      <c r="C2925" t="s">
        <v>2</v>
      </c>
      <c r="D2925">
        <v>94.732060000000004</v>
      </c>
      <c r="E2925">
        <v>-13</v>
      </c>
      <c r="F2925">
        <v>-28.1</v>
      </c>
      <c r="G2925">
        <v>-11.9</v>
      </c>
    </row>
    <row r="2926" spans="1:7" x14ac:dyDescent="0.25">
      <c r="A2926" s="1">
        <v>43586</v>
      </c>
      <c r="B2926" t="s">
        <v>55</v>
      </c>
      <c r="C2926" t="s">
        <v>1</v>
      </c>
      <c r="D2926">
        <v>98.819959999999995</v>
      </c>
      <c r="E2926">
        <v>17.399999999999999</v>
      </c>
      <c r="F2926">
        <v>4.8</v>
      </c>
      <c r="G2926">
        <v>3.2</v>
      </c>
    </row>
    <row r="2927" spans="1:7" x14ac:dyDescent="0.25">
      <c r="A2927" s="1">
        <v>43586</v>
      </c>
      <c r="B2927" t="s">
        <v>55</v>
      </c>
      <c r="C2927" t="s">
        <v>2</v>
      </c>
      <c r="D2927">
        <v>108.74288</v>
      </c>
      <c r="E2927">
        <v>16.5</v>
      </c>
      <c r="F2927">
        <v>13.4</v>
      </c>
      <c r="G2927">
        <v>0.1</v>
      </c>
    </row>
    <row r="2928" spans="1:7" x14ac:dyDescent="0.25">
      <c r="A2928" s="1">
        <v>43586</v>
      </c>
      <c r="B2928" t="s">
        <v>56</v>
      </c>
      <c r="C2928" t="s">
        <v>1</v>
      </c>
      <c r="D2928">
        <v>103.93308</v>
      </c>
      <c r="E2928">
        <v>4.9000000000000004</v>
      </c>
      <c r="F2928">
        <v>0.1</v>
      </c>
      <c r="G2928">
        <v>1.4</v>
      </c>
    </row>
    <row r="2929" spans="1:7" x14ac:dyDescent="0.25">
      <c r="A2929" s="1">
        <v>43586</v>
      </c>
      <c r="B2929" t="s">
        <v>56</v>
      </c>
      <c r="C2929" t="s">
        <v>2</v>
      </c>
      <c r="D2929">
        <v>103.92757</v>
      </c>
      <c r="E2929">
        <v>-9.6</v>
      </c>
      <c r="F2929">
        <v>-3.5</v>
      </c>
      <c r="G2929">
        <v>0.1</v>
      </c>
    </row>
    <row r="2930" spans="1:7" x14ac:dyDescent="0.25">
      <c r="A2930" s="1">
        <v>43617</v>
      </c>
      <c r="B2930" t="s">
        <v>50</v>
      </c>
      <c r="C2930" t="s">
        <v>1</v>
      </c>
      <c r="D2930">
        <v>99.988489999999999</v>
      </c>
      <c r="E2930">
        <v>-5.8</v>
      </c>
      <c r="F2930">
        <v>-1.3</v>
      </c>
      <c r="G2930">
        <v>-0.7</v>
      </c>
    </row>
    <row r="2931" spans="1:7" x14ac:dyDescent="0.25">
      <c r="A2931" s="1">
        <v>43617</v>
      </c>
      <c r="B2931" t="s">
        <v>50</v>
      </c>
      <c r="C2931" t="s">
        <v>2</v>
      </c>
      <c r="D2931">
        <v>119.14187</v>
      </c>
      <c r="E2931">
        <v>-12</v>
      </c>
      <c r="F2931">
        <v>-11.6</v>
      </c>
      <c r="G2931">
        <v>-4.3</v>
      </c>
    </row>
    <row r="2932" spans="1:7" x14ac:dyDescent="0.25">
      <c r="A2932" s="1">
        <v>43617</v>
      </c>
      <c r="B2932" t="s">
        <v>51</v>
      </c>
      <c r="C2932" t="s">
        <v>1</v>
      </c>
      <c r="D2932">
        <v>101.43085000000001</v>
      </c>
      <c r="E2932">
        <v>-14.6</v>
      </c>
      <c r="F2932">
        <v>-12.5</v>
      </c>
      <c r="G2932">
        <v>-5.4</v>
      </c>
    </row>
    <row r="2933" spans="1:7" x14ac:dyDescent="0.25">
      <c r="A2933" s="1">
        <v>43617</v>
      </c>
      <c r="B2933" t="s">
        <v>51</v>
      </c>
      <c r="C2933" t="s">
        <v>2</v>
      </c>
      <c r="D2933">
        <v>192.74189999999999</v>
      </c>
      <c r="E2933">
        <v>-15.9</v>
      </c>
      <c r="F2933">
        <v>-17.899999999999999</v>
      </c>
      <c r="G2933">
        <v>-6.9</v>
      </c>
    </row>
    <row r="2934" spans="1:7" x14ac:dyDescent="0.25">
      <c r="A2934" s="1">
        <v>43617</v>
      </c>
      <c r="B2934" t="s">
        <v>52</v>
      </c>
      <c r="C2934" t="s">
        <v>1</v>
      </c>
      <c r="D2934">
        <v>99.806200000000004</v>
      </c>
      <c r="E2934">
        <v>-4.5</v>
      </c>
      <c r="F2934">
        <v>0.3</v>
      </c>
      <c r="G2934">
        <v>0</v>
      </c>
    </row>
    <row r="2935" spans="1:7" x14ac:dyDescent="0.25">
      <c r="A2935" s="1">
        <v>43617</v>
      </c>
      <c r="B2935" t="s">
        <v>52</v>
      </c>
      <c r="C2935" t="s">
        <v>2</v>
      </c>
      <c r="D2935">
        <v>89.122</v>
      </c>
      <c r="E2935">
        <v>-8.3000000000000007</v>
      </c>
      <c r="F2935">
        <v>-5.0999999999999996</v>
      </c>
      <c r="G2935">
        <v>-1.6</v>
      </c>
    </row>
    <row r="2936" spans="1:7" x14ac:dyDescent="0.25">
      <c r="A2936" s="1">
        <v>43617</v>
      </c>
      <c r="B2936" t="s">
        <v>53</v>
      </c>
      <c r="C2936" t="s">
        <v>1</v>
      </c>
      <c r="D2936">
        <v>108.91386</v>
      </c>
      <c r="E2936">
        <v>-5.7</v>
      </c>
      <c r="F2936">
        <v>0.5</v>
      </c>
      <c r="G2936">
        <v>-4.4000000000000004</v>
      </c>
    </row>
    <row r="2937" spans="1:7" x14ac:dyDescent="0.25">
      <c r="A2937" s="1">
        <v>43617</v>
      </c>
      <c r="B2937" t="s">
        <v>53</v>
      </c>
      <c r="C2937" t="s">
        <v>2</v>
      </c>
      <c r="D2937">
        <v>87.028880000000001</v>
      </c>
      <c r="E2937">
        <v>10.199999999999999</v>
      </c>
      <c r="F2937">
        <v>3.1</v>
      </c>
      <c r="G2937">
        <v>6.5</v>
      </c>
    </row>
    <row r="2938" spans="1:7" x14ac:dyDescent="0.25">
      <c r="A2938" s="1">
        <v>43617</v>
      </c>
      <c r="B2938" t="s">
        <v>54</v>
      </c>
      <c r="C2938" t="s">
        <v>1</v>
      </c>
      <c r="D2938">
        <v>87.372590000000002</v>
      </c>
      <c r="E2938">
        <v>-10.6</v>
      </c>
      <c r="F2938">
        <v>-1.1000000000000001</v>
      </c>
      <c r="G2938">
        <v>2.5</v>
      </c>
    </row>
    <row r="2939" spans="1:7" x14ac:dyDescent="0.25">
      <c r="A2939" s="1">
        <v>43617</v>
      </c>
      <c r="B2939" t="s">
        <v>54</v>
      </c>
      <c r="C2939" t="s">
        <v>2</v>
      </c>
      <c r="D2939">
        <v>76.348910000000004</v>
      </c>
      <c r="E2939">
        <v>-30.4</v>
      </c>
      <c r="F2939">
        <v>-28.5</v>
      </c>
      <c r="G2939">
        <v>-14.1</v>
      </c>
    </row>
    <row r="2940" spans="1:7" x14ac:dyDescent="0.25">
      <c r="A2940" s="1">
        <v>43617</v>
      </c>
      <c r="B2940" t="s">
        <v>55</v>
      </c>
      <c r="C2940" t="s">
        <v>1</v>
      </c>
      <c r="D2940">
        <v>91.535340000000005</v>
      </c>
      <c r="E2940">
        <v>-5.2</v>
      </c>
      <c r="F2940">
        <v>3</v>
      </c>
      <c r="G2940">
        <v>2.4</v>
      </c>
    </row>
    <row r="2941" spans="1:7" x14ac:dyDescent="0.25">
      <c r="A2941" s="1">
        <v>43617</v>
      </c>
      <c r="B2941" t="s">
        <v>55</v>
      </c>
      <c r="C2941" t="s">
        <v>2</v>
      </c>
      <c r="D2941">
        <v>102.43013999999999</v>
      </c>
      <c r="E2941">
        <v>12.2</v>
      </c>
      <c r="F2941">
        <v>13.2</v>
      </c>
      <c r="G2941">
        <v>3.4</v>
      </c>
    </row>
    <row r="2942" spans="1:7" x14ac:dyDescent="0.25">
      <c r="A2942" s="1">
        <v>43617</v>
      </c>
      <c r="B2942" t="s">
        <v>56</v>
      </c>
      <c r="C2942" t="s">
        <v>1</v>
      </c>
      <c r="D2942">
        <v>98.747069999999994</v>
      </c>
      <c r="E2942">
        <v>-0.1</v>
      </c>
      <c r="F2942">
        <v>0.1</v>
      </c>
      <c r="G2942">
        <v>1.1000000000000001</v>
      </c>
    </row>
    <row r="2943" spans="1:7" x14ac:dyDescent="0.25">
      <c r="A2943" s="1">
        <v>43617</v>
      </c>
      <c r="B2943" t="s">
        <v>56</v>
      </c>
      <c r="C2943" t="s">
        <v>2</v>
      </c>
      <c r="D2943">
        <v>90.672830000000005</v>
      </c>
      <c r="E2943">
        <v>-16</v>
      </c>
      <c r="F2943">
        <v>-5.5</v>
      </c>
      <c r="G2943">
        <v>-2.1</v>
      </c>
    </row>
    <row r="2944" spans="1:7" x14ac:dyDescent="0.25">
      <c r="A2944" s="1">
        <v>43647</v>
      </c>
      <c r="B2944" t="s">
        <v>50</v>
      </c>
      <c r="C2944" t="s">
        <v>1</v>
      </c>
      <c r="D2944">
        <v>108.88426</v>
      </c>
      <c r="E2944">
        <v>-2.5</v>
      </c>
      <c r="F2944">
        <v>-1.5</v>
      </c>
      <c r="G2944">
        <v>-1.3</v>
      </c>
    </row>
    <row r="2945" spans="1:7" x14ac:dyDescent="0.25">
      <c r="A2945" s="1">
        <v>43647</v>
      </c>
      <c r="B2945" t="s">
        <v>50</v>
      </c>
      <c r="C2945" t="s">
        <v>2</v>
      </c>
      <c r="D2945">
        <v>126.46162</v>
      </c>
      <c r="E2945">
        <v>-13.5</v>
      </c>
      <c r="F2945">
        <v>-11.9</v>
      </c>
      <c r="G2945">
        <v>-5.7</v>
      </c>
    </row>
    <row r="2946" spans="1:7" x14ac:dyDescent="0.25">
      <c r="A2946" s="1">
        <v>43647</v>
      </c>
      <c r="B2946" t="s">
        <v>51</v>
      </c>
      <c r="C2946" t="s">
        <v>1</v>
      </c>
      <c r="D2946">
        <v>111.59502000000001</v>
      </c>
      <c r="E2946">
        <v>-8.6999999999999993</v>
      </c>
      <c r="F2946">
        <v>-11.9</v>
      </c>
      <c r="G2946">
        <v>-6.2</v>
      </c>
    </row>
    <row r="2947" spans="1:7" x14ac:dyDescent="0.25">
      <c r="A2947" s="1">
        <v>43647</v>
      </c>
      <c r="B2947" t="s">
        <v>51</v>
      </c>
      <c r="C2947" t="s">
        <v>2</v>
      </c>
      <c r="D2947">
        <v>199.13873000000001</v>
      </c>
      <c r="E2947">
        <v>-19.7</v>
      </c>
      <c r="F2947">
        <v>-18.2</v>
      </c>
      <c r="G2947">
        <v>-9.3000000000000007</v>
      </c>
    </row>
    <row r="2948" spans="1:7" x14ac:dyDescent="0.25">
      <c r="A2948" s="1">
        <v>43647</v>
      </c>
      <c r="B2948" t="s">
        <v>52</v>
      </c>
      <c r="C2948" t="s">
        <v>1</v>
      </c>
      <c r="D2948">
        <v>108.54167</v>
      </c>
      <c r="E2948">
        <v>-1.6</v>
      </c>
      <c r="F2948">
        <v>0</v>
      </c>
      <c r="G2948">
        <v>-0.5</v>
      </c>
    </row>
    <row r="2949" spans="1:7" x14ac:dyDescent="0.25">
      <c r="A2949" s="1">
        <v>43647</v>
      </c>
      <c r="B2949" t="s">
        <v>52</v>
      </c>
      <c r="C2949" t="s">
        <v>2</v>
      </c>
      <c r="D2949">
        <v>96.818179999999998</v>
      </c>
      <c r="E2949">
        <v>-7.6</v>
      </c>
      <c r="F2949">
        <v>-5.5</v>
      </c>
      <c r="G2949">
        <v>-2.1</v>
      </c>
    </row>
    <row r="2950" spans="1:7" x14ac:dyDescent="0.25">
      <c r="A2950" s="1">
        <v>43647</v>
      </c>
      <c r="B2950" t="s">
        <v>53</v>
      </c>
      <c r="C2950" t="s">
        <v>1</v>
      </c>
      <c r="D2950">
        <v>120.43074</v>
      </c>
      <c r="E2950">
        <v>-2.2000000000000002</v>
      </c>
      <c r="F2950">
        <v>0</v>
      </c>
      <c r="G2950">
        <v>-4</v>
      </c>
    </row>
    <row r="2951" spans="1:7" x14ac:dyDescent="0.25">
      <c r="A2951" s="1">
        <v>43647</v>
      </c>
      <c r="B2951" t="s">
        <v>53</v>
      </c>
      <c r="C2951" t="s">
        <v>2</v>
      </c>
      <c r="D2951">
        <v>103.32642</v>
      </c>
      <c r="E2951">
        <v>2.5</v>
      </c>
      <c r="F2951">
        <v>3</v>
      </c>
      <c r="G2951">
        <v>4.9000000000000004</v>
      </c>
    </row>
    <row r="2952" spans="1:7" x14ac:dyDescent="0.25">
      <c r="A2952" s="1">
        <v>43647</v>
      </c>
      <c r="B2952" t="s">
        <v>54</v>
      </c>
      <c r="C2952" t="s">
        <v>1</v>
      </c>
      <c r="D2952">
        <v>92.249279999999999</v>
      </c>
      <c r="E2952">
        <v>-9.1</v>
      </c>
      <c r="F2952">
        <v>-2.2999999999999998</v>
      </c>
      <c r="G2952">
        <v>0.9</v>
      </c>
    </row>
    <row r="2953" spans="1:7" x14ac:dyDescent="0.25">
      <c r="A2953" s="1">
        <v>43647</v>
      </c>
      <c r="B2953" t="s">
        <v>54</v>
      </c>
      <c r="C2953" t="s">
        <v>2</v>
      </c>
      <c r="D2953">
        <v>62.7029</v>
      </c>
      <c r="E2953">
        <v>-44.7</v>
      </c>
      <c r="F2953">
        <v>-31.1</v>
      </c>
      <c r="G2953">
        <v>-17.8</v>
      </c>
    </row>
    <row r="2954" spans="1:7" x14ac:dyDescent="0.25">
      <c r="A2954" s="1">
        <v>43647</v>
      </c>
      <c r="B2954" t="s">
        <v>55</v>
      </c>
      <c r="C2954" t="s">
        <v>1</v>
      </c>
      <c r="D2954">
        <v>100.32420999999999</v>
      </c>
      <c r="E2954">
        <v>1.4</v>
      </c>
      <c r="F2954">
        <v>2.8</v>
      </c>
      <c r="G2954">
        <v>2.4</v>
      </c>
    </row>
    <row r="2955" spans="1:7" x14ac:dyDescent="0.25">
      <c r="A2955" s="1">
        <v>43647</v>
      </c>
      <c r="B2955" t="s">
        <v>55</v>
      </c>
      <c r="C2955" t="s">
        <v>2</v>
      </c>
      <c r="D2955">
        <v>102.95444999999999</v>
      </c>
      <c r="E2955">
        <v>5.7</v>
      </c>
      <c r="F2955">
        <v>12</v>
      </c>
      <c r="G2955">
        <v>5.4</v>
      </c>
    </row>
    <row r="2956" spans="1:7" x14ac:dyDescent="0.25">
      <c r="A2956" s="1">
        <v>43647</v>
      </c>
      <c r="B2956" t="s">
        <v>56</v>
      </c>
      <c r="C2956" t="s">
        <v>1</v>
      </c>
      <c r="D2956">
        <v>100.30145</v>
      </c>
      <c r="E2956">
        <v>-0.5</v>
      </c>
      <c r="F2956">
        <v>0</v>
      </c>
      <c r="G2956">
        <v>0.7</v>
      </c>
    </row>
    <row r="2957" spans="1:7" x14ac:dyDescent="0.25">
      <c r="A2957" s="1">
        <v>43647</v>
      </c>
      <c r="B2957" t="s">
        <v>56</v>
      </c>
      <c r="C2957" t="s">
        <v>2</v>
      </c>
      <c r="D2957">
        <v>109.83105</v>
      </c>
      <c r="E2957">
        <v>2.6</v>
      </c>
      <c r="F2957">
        <v>-4.4000000000000004</v>
      </c>
      <c r="G2957">
        <v>-1.2</v>
      </c>
    </row>
    <row r="2958" spans="1:7" x14ac:dyDescent="0.25">
      <c r="A2958" s="1">
        <v>43678</v>
      </c>
      <c r="B2958" t="s">
        <v>50</v>
      </c>
      <c r="C2958" t="s">
        <v>1</v>
      </c>
      <c r="D2958">
        <v>112.1134</v>
      </c>
      <c r="E2958">
        <v>-2.1</v>
      </c>
      <c r="F2958">
        <v>-1.6</v>
      </c>
      <c r="G2958">
        <v>-1.6</v>
      </c>
    </row>
    <row r="2959" spans="1:7" x14ac:dyDescent="0.25">
      <c r="A2959" s="1">
        <v>43678</v>
      </c>
      <c r="B2959" t="s">
        <v>50</v>
      </c>
      <c r="C2959" t="s">
        <v>2</v>
      </c>
      <c r="D2959">
        <v>129.31417999999999</v>
      </c>
      <c r="E2959">
        <v>-15.4</v>
      </c>
      <c r="F2959">
        <v>-12.3</v>
      </c>
      <c r="G2959">
        <v>-6.9</v>
      </c>
    </row>
    <row r="2960" spans="1:7" x14ac:dyDescent="0.25">
      <c r="A2960" s="1">
        <v>43678</v>
      </c>
      <c r="B2960" t="s">
        <v>51</v>
      </c>
      <c r="C2960" t="s">
        <v>1</v>
      </c>
      <c r="D2960">
        <v>118.48111</v>
      </c>
      <c r="E2960">
        <v>-1.9</v>
      </c>
      <c r="F2960">
        <v>-10.6</v>
      </c>
      <c r="G2960">
        <v>-6.4</v>
      </c>
    </row>
    <row r="2961" spans="1:7" x14ac:dyDescent="0.25">
      <c r="A2961" s="1">
        <v>43678</v>
      </c>
      <c r="B2961" t="s">
        <v>51</v>
      </c>
      <c r="C2961" t="s">
        <v>2</v>
      </c>
      <c r="D2961">
        <v>218.18809999999999</v>
      </c>
      <c r="E2961">
        <v>-17.899999999999999</v>
      </c>
      <c r="F2961">
        <v>-18.100000000000001</v>
      </c>
      <c r="G2961">
        <v>-11</v>
      </c>
    </row>
    <row r="2962" spans="1:7" x14ac:dyDescent="0.25">
      <c r="A2962" s="1">
        <v>43678</v>
      </c>
      <c r="B2962" t="s">
        <v>52</v>
      </c>
      <c r="C2962" t="s">
        <v>1</v>
      </c>
      <c r="D2962">
        <v>111.30864</v>
      </c>
      <c r="E2962">
        <v>-2.1</v>
      </c>
      <c r="F2962">
        <v>-0.3</v>
      </c>
      <c r="G2962">
        <v>-0.9</v>
      </c>
    </row>
    <row r="2963" spans="1:7" x14ac:dyDescent="0.25">
      <c r="A2963" s="1">
        <v>43678</v>
      </c>
      <c r="B2963" t="s">
        <v>52</v>
      </c>
      <c r="C2963" t="s">
        <v>2</v>
      </c>
      <c r="D2963">
        <v>93.064419999999998</v>
      </c>
      <c r="E2963">
        <v>-12.9</v>
      </c>
      <c r="F2963">
        <v>-6.5</v>
      </c>
      <c r="G2963">
        <v>-2.8</v>
      </c>
    </row>
    <row r="2964" spans="1:7" x14ac:dyDescent="0.25">
      <c r="A2964" s="1">
        <v>43678</v>
      </c>
      <c r="B2964" t="s">
        <v>53</v>
      </c>
      <c r="C2964" t="s">
        <v>1</v>
      </c>
      <c r="D2964">
        <v>123.68624</v>
      </c>
      <c r="E2964">
        <v>1.5</v>
      </c>
      <c r="F2964">
        <v>0.2</v>
      </c>
      <c r="G2964">
        <v>-3.2</v>
      </c>
    </row>
    <row r="2965" spans="1:7" x14ac:dyDescent="0.25">
      <c r="A2965" s="1">
        <v>43678</v>
      </c>
      <c r="B2965" t="s">
        <v>53</v>
      </c>
      <c r="C2965" t="s">
        <v>2</v>
      </c>
      <c r="D2965">
        <v>104.15562</v>
      </c>
      <c r="E2965">
        <v>-8.6999999999999993</v>
      </c>
      <c r="F2965">
        <v>1.1000000000000001</v>
      </c>
      <c r="G2965">
        <v>2.6</v>
      </c>
    </row>
    <row r="2966" spans="1:7" x14ac:dyDescent="0.25">
      <c r="A2966" s="1">
        <v>43678</v>
      </c>
      <c r="B2966" t="s">
        <v>54</v>
      </c>
      <c r="C2966" t="s">
        <v>1</v>
      </c>
      <c r="D2966">
        <v>95.984960000000001</v>
      </c>
      <c r="E2966">
        <v>-8</v>
      </c>
      <c r="F2966">
        <v>-3.1</v>
      </c>
      <c r="G2966">
        <v>-0.8</v>
      </c>
    </row>
    <row r="2967" spans="1:7" x14ac:dyDescent="0.25">
      <c r="A2967" s="1">
        <v>43678</v>
      </c>
      <c r="B2967" t="s">
        <v>54</v>
      </c>
      <c r="C2967" t="s">
        <v>2</v>
      </c>
      <c r="D2967">
        <v>64.449160000000006</v>
      </c>
      <c r="E2967">
        <v>-43.4</v>
      </c>
      <c r="F2967">
        <v>-32.799999999999997</v>
      </c>
      <c r="G2967">
        <v>-21.4</v>
      </c>
    </row>
    <row r="2968" spans="1:7" x14ac:dyDescent="0.25">
      <c r="A2968" s="1">
        <v>43678</v>
      </c>
      <c r="B2968" t="s">
        <v>55</v>
      </c>
      <c r="C2968" t="s">
        <v>1</v>
      </c>
      <c r="D2968">
        <v>100.71562</v>
      </c>
      <c r="E2968">
        <v>-2</v>
      </c>
      <c r="F2968">
        <v>2.1</v>
      </c>
      <c r="G2968">
        <v>2</v>
      </c>
    </row>
    <row r="2969" spans="1:7" x14ac:dyDescent="0.25">
      <c r="A2969" s="1">
        <v>43678</v>
      </c>
      <c r="B2969" t="s">
        <v>55</v>
      </c>
      <c r="C2969" t="s">
        <v>2</v>
      </c>
      <c r="D2969">
        <v>100.47139</v>
      </c>
      <c r="E2969">
        <v>4</v>
      </c>
      <c r="F2969">
        <v>10.9</v>
      </c>
      <c r="G2969">
        <v>6.9</v>
      </c>
    </row>
    <row r="2970" spans="1:7" x14ac:dyDescent="0.25">
      <c r="A2970" s="1">
        <v>43678</v>
      </c>
      <c r="B2970" t="s">
        <v>56</v>
      </c>
      <c r="C2970" t="s">
        <v>1</v>
      </c>
      <c r="D2970">
        <v>101.97329999999999</v>
      </c>
      <c r="E2970">
        <v>-0.7</v>
      </c>
      <c r="F2970">
        <v>-0.1</v>
      </c>
      <c r="G2970">
        <v>0.6</v>
      </c>
    </row>
    <row r="2971" spans="1:7" x14ac:dyDescent="0.25">
      <c r="A2971" s="1">
        <v>43678</v>
      </c>
      <c r="B2971" t="s">
        <v>56</v>
      </c>
      <c r="C2971" t="s">
        <v>2</v>
      </c>
      <c r="D2971">
        <v>97.797120000000007</v>
      </c>
      <c r="E2971">
        <v>-4.7</v>
      </c>
      <c r="F2971">
        <v>-4.4000000000000004</v>
      </c>
      <c r="G2971">
        <v>0</v>
      </c>
    </row>
    <row r="2972" spans="1:7" x14ac:dyDescent="0.25">
      <c r="A2972" s="1">
        <v>43709</v>
      </c>
      <c r="B2972" t="s">
        <v>50</v>
      </c>
      <c r="C2972" t="s">
        <v>1</v>
      </c>
      <c r="D2972">
        <v>106.94489</v>
      </c>
      <c r="E2972">
        <v>1.1000000000000001</v>
      </c>
      <c r="F2972">
        <v>-1.3</v>
      </c>
      <c r="G2972">
        <v>-1.3</v>
      </c>
    </row>
    <row r="2973" spans="1:7" x14ac:dyDescent="0.25">
      <c r="A2973" s="1">
        <v>43709</v>
      </c>
      <c r="B2973" t="s">
        <v>50</v>
      </c>
      <c r="C2973" t="s">
        <v>2</v>
      </c>
      <c r="D2973">
        <v>127.92764</v>
      </c>
      <c r="E2973">
        <v>-13.4</v>
      </c>
      <c r="F2973">
        <v>-12.5</v>
      </c>
      <c r="G2973">
        <v>-8.3000000000000007</v>
      </c>
    </row>
    <row r="2974" spans="1:7" x14ac:dyDescent="0.25">
      <c r="A2974" s="1">
        <v>43709</v>
      </c>
      <c r="B2974" t="s">
        <v>51</v>
      </c>
      <c r="C2974" t="s">
        <v>1</v>
      </c>
      <c r="D2974">
        <v>113.71781</v>
      </c>
      <c r="E2974">
        <v>-2.7</v>
      </c>
      <c r="F2974">
        <v>-9.6999999999999993</v>
      </c>
      <c r="G2974">
        <v>-6.5</v>
      </c>
    </row>
    <row r="2975" spans="1:7" x14ac:dyDescent="0.25">
      <c r="A2975" s="1">
        <v>43709</v>
      </c>
      <c r="B2975" t="s">
        <v>51</v>
      </c>
      <c r="C2975" t="s">
        <v>2</v>
      </c>
      <c r="D2975">
        <v>213.01508000000001</v>
      </c>
      <c r="E2975">
        <v>-10</v>
      </c>
      <c r="F2975">
        <v>-17.2</v>
      </c>
      <c r="G2975">
        <v>-11.5</v>
      </c>
    </row>
    <row r="2976" spans="1:7" x14ac:dyDescent="0.25">
      <c r="A2976" s="1">
        <v>43709</v>
      </c>
      <c r="B2976" t="s">
        <v>52</v>
      </c>
      <c r="C2976" t="s">
        <v>1</v>
      </c>
      <c r="D2976">
        <v>106.08891</v>
      </c>
      <c r="E2976">
        <v>1.7</v>
      </c>
      <c r="F2976">
        <v>-0.1</v>
      </c>
      <c r="G2976">
        <v>-0.5</v>
      </c>
    </row>
    <row r="2977" spans="1:7" x14ac:dyDescent="0.25">
      <c r="A2977" s="1">
        <v>43709</v>
      </c>
      <c r="B2977" t="s">
        <v>52</v>
      </c>
      <c r="C2977" t="s">
        <v>2</v>
      </c>
      <c r="D2977">
        <v>93.222309999999993</v>
      </c>
      <c r="E2977">
        <v>-16.399999999999999</v>
      </c>
      <c r="F2977">
        <v>-7.7</v>
      </c>
      <c r="G2977">
        <v>-5.0999999999999996</v>
      </c>
    </row>
    <row r="2978" spans="1:7" x14ac:dyDescent="0.25">
      <c r="A2978" s="1">
        <v>43709</v>
      </c>
      <c r="B2978" t="s">
        <v>53</v>
      </c>
      <c r="C2978" t="s">
        <v>1</v>
      </c>
      <c r="D2978">
        <v>116.87345000000001</v>
      </c>
      <c r="E2978">
        <v>3.6</v>
      </c>
      <c r="F2978">
        <v>0.6</v>
      </c>
      <c r="G2978">
        <v>-1.6</v>
      </c>
    </row>
    <row r="2979" spans="1:7" x14ac:dyDescent="0.25">
      <c r="A2979" s="1">
        <v>43709</v>
      </c>
      <c r="B2979" t="s">
        <v>53</v>
      </c>
      <c r="C2979" t="s">
        <v>2</v>
      </c>
      <c r="D2979">
        <v>100.38206</v>
      </c>
      <c r="E2979">
        <v>-7.3</v>
      </c>
      <c r="F2979">
        <v>0</v>
      </c>
      <c r="G2979">
        <v>0.7</v>
      </c>
    </row>
    <row r="2980" spans="1:7" x14ac:dyDescent="0.25">
      <c r="A2980" s="1">
        <v>43709</v>
      </c>
      <c r="B2980" t="s">
        <v>54</v>
      </c>
      <c r="C2980" t="s">
        <v>1</v>
      </c>
      <c r="D2980">
        <v>92.630449999999996</v>
      </c>
      <c r="E2980">
        <v>-7</v>
      </c>
      <c r="F2980">
        <v>-3.6</v>
      </c>
      <c r="G2980">
        <v>-2</v>
      </c>
    </row>
    <row r="2981" spans="1:7" x14ac:dyDescent="0.25">
      <c r="A2981" s="1">
        <v>43709</v>
      </c>
      <c r="B2981" t="s">
        <v>54</v>
      </c>
      <c r="C2981" t="s">
        <v>2</v>
      </c>
      <c r="D2981">
        <v>61.26108</v>
      </c>
      <c r="E2981">
        <v>-43</v>
      </c>
      <c r="F2981">
        <v>-33.9</v>
      </c>
      <c r="G2981">
        <v>-24.9</v>
      </c>
    </row>
    <row r="2982" spans="1:7" x14ac:dyDescent="0.25">
      <c r="A2982" s="1">
        <v>43709</v>
      </c>
      <c r="B2982" t="s">
        <v>55</v>
      </c>
      <c r="C2982" t="s">
        <v>1</v>
      </c>
      <c r="D2982">
        <v>96.284630000000007</v>
      </c>
      <c r="E2982">
        <v>-0.8</v>
      </c>
      <c r="F2982">
        <v>1.8</v>
      </c>
      <c r="G2982">
        <v>1.8</v>
      </c>
    </row>
    <row r="2983" spans="1:7" x14ac:dyDescent="0.25">
      <c r="A2983" s="1">
        <v>43709</v>
      </c>
      <c r="B2983" t="s">
        <v>55</v>
      </c>
      <c r="C2983" t="s">
        <v>2</v>
      </c>
      <c r="D2983">
        <v>98.629900000000006</v>
      </c>
      <c r="E2983">
        <v>7.1</v>
      </c>
      <c r="F2983">
        <v>10.5</v>
      </c>
      <c r="G2983">
        <v>7.8</v>
      </c>
    </row>
    <row r="2984" spans="1:7" x14ac:dyDescent="0.25">
      <c r="A2984" s="1">
        <v>43709</v>
      </c>
      <c r="B2984" t="s">
        <v>56</v>
      </c>
      <c r="C2984" t="s">
        <v>1</v>
      </c>
      <c r="D2984">
        <v>99.183310000000006</v>
      </c>
      <c r="E2984">
        <v>-7.1</v>
      </c>
      <c r="F2984">
        <v>-0.9</v>
      </c>
      <c r="G2984">
        <v>-0.7</v>
      </c>
    </row>
    <row r="2985" spans="1:7" x14ac:dyDescent="0.25">
      <c r="A2985" s="1">
        <v>43709</v>
      </c>
      <c r="B2985" t="s">
        <v>56</v>
      </c>
      <c r="C2985" t="s">
        <v>2</v>
      </c>
      <c r="D2985">
        <v>104.74354</v>
      </c>
      <c r="E2985">
        <v>-19.2</v>
      </c>
      <c r="F2985">
        <v>-6.4</v>
      </c>
      <c r="G2985">
        <v>-3.8</v>
      </c>
    </row>
    <row r="2986" spans="1:7" x14ac:dyDescent="0.25">
      <c r="A2986" s="1">
        <v>43739</v>
      </c>
      <c r="B2986" t="s">
        <v>50</v>
      </c>
      <c r="C2986" t="s">
        <v>1</v>
      </c>
      <c r="D2986">
        <v>113.06392</v>
      </c>
      <c r="E2986">
        <v>1.3</v>
      </c>
      <c r="F2986">
        <v>-1</v>
      </c>
      <c r="G2986">
        <v>-1.2</v>
      </c>
    </row>
    <row r="2987" spans="1:7" x14ac:dyDescent="0.25">
      <c r="A2987" s="1">
        <v>43739</v>
      </c>
      <c r="B2987" t="s">
        <v>50</v>
      </c>
      <c r="C2987" t="s">
        <v>2</v>
      </c>
      <c r="D2987">
        <v>123.91175</v>
      </c>
      <c r="E2987">
        <v>-20.7</v>
      </c>
      <c r="F2987">
        <v>-13.4</v>
      </c>
      <c r="G2987">
        <v>-10.6</v>
      </c>
    </row>
    <row r="2988" spans="1:7" x14ac:dyDescent="0.25">
      <c r="A2988" s="1">
        <v>43739</v>
      </c>
      <c r="B2988" t="s">
        <v>51</v>
      </c>
      <c r="C2988" t="s">
        <v>1</v>
      </c>
      <c r="D2988">
        <v>114.55643999999999</v>
      </c>
      <c r="E2988">
        <v>-7.3</v>
      </c>
      <c r="F2988">
        <v>-9.5</v>
      </c>
      <c r="G2988">
        <v>-7.3</v>
      </c>
    </row>
    <row r="2989" spans="1:7" x14ac:dyDescent="0.25">
      <c r="A2989" s="1">
        <v>43739</v>
      </c>
      <c r="B2989" t="s">
        <v>51</v>
      </c>
      <c r="C2989" t="s">
        <v>2</v>
      </c>
      <c r="D2989">
        <v>191.23340999999999</v>
      </c>
      <c r="E2989">
        <v>-27.6</v>
      </c>
      <c r="F2989">
        <v>-18.399999999999999</v>
      </c>
      <c r="G2989">
        <v>-14.5</v>
      </c>
    </row>
    <row r="2990" spans="1:7" x14ac:dyDescent="0.25">
      <c r="A2990" s="1">
        <v>43739</v>
      </c>
      <c r="B2990" t="s">
        <v>52</v>
      </c>
      <c r="C2990" t="s">
        <v>1</v>
      </c>
      <c r="D2990">
        <v>112.87529000000001</v>
      </c>
      <c r="E2990">
        <v>2.5</v>
      </c>
      <c r="F2990">
        <v>0.2</v>
      </c>
      <c r="G2990">
        <v>-0.3</v>
      </c>
    </row>
    <row r="2991" spans="1:7" x14ac:dyDescent="0.25">
      <c r="A2991" s="1">
        <v>43739</v>
      </c>
      <c r="B2991" t="s">
        <v>52</v>
      </c>
      <c r="C2991" t="s">
        <v>2</v>
      </c>
      <c r="D2991">
        <v>96.452690000000004</v>
      </c>
      <c r="E2991">
        <v>-14</v>
      </c>
      <c r="F2991">
        <v>-8.4</v>
      </c>
      <c r="G2991">
        <v>-6.8</v>
      </c>
    </row>
    <row r="2992" spans="1:7" x14ac:dyDescent="0.25">
      <c r="A2992" s="1">
        <v>43739</v>
      </c>
      <c r="B2992" t="s">
        <v>53</v>
      </c>
      <c r="C2992" t="s">
        <v>1</v>
      </c>
      <c r="D2992">
        <v>122.48456</v>
      </c>
      <c r="E2992">
        <v>13.3</v>
      </c>
      <c r="F2992">
        <v>2</v>
      </c>
      <c r="G2992">
        <v>0.6</v>
      </c>
    </row>
    <row r="2993" spans="1:7" x14ac:dyDescent="0.25">
      <c r="A2993" s="1">
        <v>43739</v>
      </c>
      <c r="B2993" t="s">
        <v>53</v>
      </c>
      <c r="C2993" t="s">
        <v>2</v>
      </c>
      <c r="D2993">
        <v>113.54862</v>
      </c>
      <c r="E2993">
        <v>3.8</v>
      </c>
      <c r="F2993">
        <v>0.4</v>
      </c>
      <c r="G2993">
        <v>0.3</v>
      </c>
    </row>
    <row r="2994" spans="1:7" x14ac:dyDescent="0.25">
      <c r="A2994" s="1">
        <v>43739</v>
      </c>
      <c r="B2994" t="s">
        <v>54</v>
      </c>
      <c r="C2994" t="s">
        <v>1</v>
      </c>
      <c r="D2994">
        <v>97.64358</v>
      </c>
      <c r="E2994">
        <v>-4.0999999999999996</v>
      </c>
      <c r="F2994">
        <v>-3.6</v>
      </c>
      <c r="G2994">
        <v>-3</v>
      </c>
    </row>
    <row r="2995" spans="1:7" x14ac:dyDescent="0.25">
      <c r="A2995" s="1">
        <v>43739</v>
      </c>
      <c r="B2995" t="s">
        <v>54</v>
      </c>
      <c r="C2995" t="s">
        <v>2</v>
      </c>
      <c r="D2995">
        <v>62.887590000000003</v>
      </c>
      <c r="E2995">
        <v>-44.9</v>
      </c>
      <c r="F2995">
        <v>-35.1</v>
      </c>
      <c r="G2995">
        <v>-29.1</v>
      </c>
    </row>
    <row r="2996" spans="1:7" x14ac:dyDescent="0.25">
      <c r="A2996" s="1">
        <v>43739</v>
      </c>
      <c r="B2996" t="s">
        <v>55</v>
      </c>
      <c r="C2996" t="s">
        <v>1</v>
      </c>
      <c r="D2996">
        <v>102.61367</v>
      </c>
      <c r="E2996">
        <v>1.3</v>
      </c>
      <c r="F2996">
        <v>1.7</v>
      </c>
      <c r="G2996">
        <v>1.6</v>
      </c>
    </row>
    <row r="2997" spans="1:7" x14ac:dyDescent="0.25">
      <c r="A2997" s="1">
        <v>43739</v>
      </c>
      <c r="B2997" t="s">
        <v>55</v>
      </c>
      <c r="C2997" t="s">
        <v>2</v>
      </c>
      <c r="D2997">
        <v>101.72877</v>
      </c>
      <c r="E2997">
        <v>8.1</v>
      </c>
      <c r="F2997">
        <v>10.3</v>
      </c>
      <c r="G2997">
        <v>8.6999999999999993</v>
      </c>
    </row>
    <row r="2998" spans="1:7" x14ac:dyDescent="0.25">
      <c r="A2998" s="1">
        <v>43739</v>
      </c>
      <c r="B2998" t="s">
        <v>56</v>
      </c>
      <c r="C2998" t="s">
        <v>1</v>
      </c>
      <c r="D2998">
        <v>100.64551</v>
      </c>
      <c r="E2998">
        <v>-8.1</v>
      </c>
      <c r="F2998">
        <v>-1.7</v>
      </c>
      <c r="G2998">
        <v>-1.7</v>
      </c>
    </row>
    <row r="2999" spans="1:7" x14ac:dyDescent="0.25">
      <c r="A2999" s="1">
        <v>43739</v>
      </c>
      <c r="B2999" t="s">
        <v>56</v>
      </c>
      <c r="C2999" t="s">
        <v>2</v>
      </c>
      <c r="D2999">
        <v>100.78483</v>
      </c>
      <c r="E2999">
        <v>-19.2</v>
      </c>
      <c r="F2999">
        <v>-7.8</v>
      </c>
      <c r="G2999">
        <v>-6.1</v>
      </c>
    </row>
    <row r="3000" spans="1:7" x14ac:dyDescent="0.25">
      <c r="A3000" s="1">
        <v>43770</v>
      </c>
      <c r="B3000" t="s">
        <v>50</v>
      </c>
      <c r="C3000" t="s">
        <v>1</v>
      </c>
      <c r="D3000">
        <v>102.50798</v>
      </c>
      <c r="E3000">
        <v>-1.7</v>
      </c>
      <c r="F3000">
        <v>-1.1000000000000001</v>
      </c>
      <c r="G3000">
        <v>-1.3</v>
      </c>
    </row>
    <row r="3001" spans="1:7" x14ac:dyDescent="0.25">
      <c r="A3001" s="1">
        <v>43770</v>
      </c>
      <c r="B3001" t="s">
        <v>50</v>
      </c>
      <c r="C3001" t="s">
        <v>2</v>
      </c>
      <c r="D3001">
        <v>112.36745999999999</v>
      </c>
      <c r="E3001">
        <v>-24.7</v>
      </c>
      <c r="F3001">
        <v>-14.4</v>
      </c>
      <c r="G3001">
        <v>-13</v>
      </c>
    </row>
    <row r="3002" spans="1:7" x14ac:dyDescent="0.25">
      <c r="A3002" s="1">
        <v>43770</v>
      </c>
      <c r="B3002" t="s">
        <v>51</v>
      </c>
      <c r="C3002" t="s">
        <v>1</v>
      </c>
      <c r="D3002">
        <v>107.10784</v>
      </c>
      <c r="E3002">
        <v>-9.4</v>
      </c>
      <c r="F3002">
        <v>-9.5</v>
      </c>
      <c r="G3002">
        <v>-8.1999999999999993</v>
      </c>
    </row>
    <row r="3003" spans="1:7" x14ac:dyDescent="0.25">
      <c r="A3003" s="1">
        <v>43770</v>
      </c>
      <c r="B3003" t="s">
        <v>51</v>
      </c>
      <c r="C3003" t="s">
        <v>2</v>
      </c>
      <c r="D3003">
        <v>175.52517</v>
      </c>
      <c r="E3003">
        <v>-31.8</v>
      </c>
      <c r="F3003">
        <v>-19.600000000000001</v>
      </c>
      <c r="G3003">
        <v>-17.600000000000001</v>
      </c>
    </row>
    <row r="3004" spans="1:7" x14ac:dyDescent="0.25">
      <c r="A3004" s="1">
        <v>43770</v>
      </c>
      <c r="B3004" t="s">
        <v>52</v>
      </c>
      <c r="C3004" t="s">
        <v>1</v>
      </c>
      <c r="D3004">
        <v>101.92664000000001</v>
      </c>
      <c r="E3004">
        <v>-0.6</v>
      </c>
      <c r="F3004">
        <v>0.2</v>
      </c>
      <c r="G3004">
        <v>-0.2</v>
      </c>
    </row>
    <row r="3005" spans="1:7" x14ac:dyDescent="0.25">
      <c r="A3005" s="1">
        <v>43770</v>
      </c>
      <c r="B3005" t="s">
        <v>52</v>
      </c>
      <c r="C3005" t="s">
        <v>2</v>
      </c>
      <c r="D3005">
        <v>86.606790000000004</v>
      </c>
      <c r="E3005">
        <v>-17.5</v>
      </c>
      <c r="F3005">
        <v>-9.3000000000000007</v>
      </c>
      <c r="G3005">
        <v>-8.4</v>
      </c>
    </row>
    <row r="3006" spans="1:7" x14ac:dyDescent="0.25">
      <c r="A3006" s="1">
        <v>43770</v>
      </c>
      <c r="B3006" t="s">
        <v>53</v>
      </c>
      <c r="C3006" t="s">
        <v>1</v>
      </c>
      <c r="D3006">
        <v>98.679010000000005</v>
      </c>
      <c r="E3006">
        <v>-0.5</v>
      </c>
      <c r="F3006">
        <v>1.8</v>
      </c>
      <c r="G3006">
        <v>1</v>
      </c>
    </row>
    <row r="3007" spans="1:7" x14ac:dyDescent="0.25">
      <c r="A3007" s="1">
        <v>43770</v>
      </c>
      <c r="B3007" t="s">
        <v>53</v>
      </c>
      <c r="C3007" t="s">
        <v>2</v>
      </c>
      <c r="D3007">
        <v>104.89981</v>
      </c>
      <c r="E3007">
        <v>2.6</v>
      </c>
      <c r="F3007">
        <v>0.6</v>
      </c>
      <c r="G3007">
        <v>0.2</v>
      </c>
    </row>
    <row r="3008" spans="1:7" x14ac:dyDescent="0.25">
      <c r="A3008" s="1">
        <v>43770</v>
      </c>
      <c r="B3008" t="s">
        <v>54</v>
      </c>
      <c r="C3008" t="s">
        <v>1</v>
      </c>
      <c r="D3008">
        <v>93.814059999999998</v>
      </c>
      <c r="E3008">
        <v>-5.8</v>
      </c>
      <c r="F3008">
        <v>-3.8</v>
      </c>
      <c r="G3008">
        <v>-3.8</v>
      </c>
    </row>
    <row r="3009" spans="1:7" x14ac:dyDescent="0.25">
      <c r="A3009" s="1">
        <v>43770</v>
      </c>
      <c r="B3009" t="s">
        <v>54</v>
      </c>
      <c r="C3009" t="s">
        <v>2</v>
      </c>
      <c r="D3009">
        <v>59.119210000000002</v>
      </c>
      <c r="E3009">
        <v>-44.5</v>
      </c>
      <c r="F3009">
        <v>-36</v>
      </c>
      <c r="G3009">
        <v>-33.200000000000003</v>
      </c>
    </row>
    <row r="3010" spans="1:7" x14ac:dyDescent="0.25">
      <c r="A3010" s="1">
        <v>43770</v>
      </c>
      <c r="B3010" t="s">
        <v>55</v>
      </c>
      <c r="C3010" t="s">
        <v>1</v>
      </c>
      <c r="D3010">
        <v>95.149299999999997</v>
      </c>
      <c r="E3010">
        <v>-0.4</v>
      </c>
      <c r="F3010">
        <v>1.5</v>
      </c>
      <c r="G3010">
        <v>1.5</v>
      </c>
    </row>
    <row r="3011" spans="1:7" x14ac:dyDescent="0.25">
      <c r="A3011" s="1">
        <v>43770</v>
      </c>
      <c r="B3011" t="s">
        <v>55</v>
      </c>
      <c r="C3011" t="s">
        <v>2</v>
      </c>
      <c r="D3011">
        <v>94.108999999999995</v>
      </c>
      <c r="E3011">
        <v>9.6999999999999993</v>
      </c>
      <c r="F3011">
        <v>10.199999999999999</v>
      </c>
      <c r="G3011">
        <v>9.8000000000000007</v>
      </c>
    </row>
    <row r="3012" spans="1:7" x14ac:dyDescent="0.25">
      <c r="A3012" s="1">
        <v>43770</v>
      </c>
      <c r="B3012" t="s">
        <v>56</v>
      </c>
      <c r="C3012" t="s">
        <v>1</v>
      </c>
      <c r="D3012">
        <v>94.702560000000005</v>
      </c>
      <c r="E3012">
        <v>-8.9</v>
      </c>
      <c r="F3012">
        <v>-2.2999999999999998</v>
      </c>
      <c r="G3012">
        <v>-2.5</v>
      </c>
    </row>
    <row r="3013" spans="1:7" x14ac:dyDescent="0.25">
      <c r="A3013" s="1">
        <v>43770</v>
      </c>
      <c r="B3013" t="s">
        <v>56</v>
      </c>
      <c r="C3013" t="s">
        <v>2</v>
      </c>
      <c r="D3013">
        <v>84.499489999999994</v>
      </c>
      <c r="E3013">
        <v>-28.9</v>
      </c>
      <c r="F3013">
        <v>-9.8000000000000007</v>
      </c>
      <c r="G3013">
        <v>-8.6</v>
      </c>
    </row>
    <row r="3014" spans="1:7" x14ac:dyDescent="0.25">
      <c r="A3014" s="1">
        <v>43800</v>
      </c>
      <c r="B3014" t="s">
        <v>50</v>
      </c>
      <c r="C3014" t="s">
        <v>1</v>
      </c>
      <c r="D3014">
        <v>89.651060000000001</v>
      </c>
      <c r="E3014">
        <v>-1.3</v>
      </c>
      <c r="F3014">
        <v>-1.1000000000000001</v>
      </c>
      <c r="G3014">
        <v>-1.1000000000000001</v>
      </c>
    </row>
    <row r="3015" spans="1:7" x14ac:dyDescent="0.25">
      <c r="A3015" s="1">
        <v>43800</v>
      </c>
      <c r="B3015" t="s">
        <v>50</v>
      </c>
      <c r="C3015" t="s">
        <v>2</v>
      </c>
      <c r="D3015">
        <v>110.18454</v>
      </c>
      <c r="E3015">
        <v>-22.8</v>
      </c>
      <c r="F3015">
        <v>-15.1</v>
      </c>
      <c r="G3015">
        <v>-15.1</v>
      </c>
    </row>
    <row r="3016" spans="1:7" x14ac:dyDescent="0.25">
      <c r="A3016" s="1">
        <v>43800</v>
      </c>
      <c r="B3016" t="s">
        <v>51</v>
      </c>
      <c r="C3016" t="s">
        <v>1</v>
      </c>
      <c r="D3016">
        <v>108.75439</v>
      </c>
      <c r="E3016">
        <v>-12.1</v>
      </c>
      <c r="F3016">
        <v>-9.6999999999999993</v>
      </c>
      <c r="G3016">
        <v>-9.6999999999999993</v>
      </c>
    </row>
    <row r="3017" spans="1:7" x14ac:dyDescent="0.25">
      <c r="A3017" s="1">
        <v>43800</v>
      </c>
      <c r="B3017" t="s">
        <v>51</v>
      </c>
      <c r="C3017" t="s">
        <v>2</v>
      </c>
      <c r="D3017">
        <v>168.25934000000001</v>
      </c>
      <c r="E3017">
        <v>-36.700000000000003</v>
      </c>
      <c r="F3017">
        <v>-21.2</v>
      </c>
      <c r="G3017">
        <v>-21.2</v>
      </c>
    </row>
    <row r="3018" spans="1:7" x14ac:dyDescent="0.25">
      <c r="A3018" s="1">
        <v>43800</v>
      </c>
      <c r="B3018" t="s">
        <v>52</v>
      </c>
      <c r="C3018" t="s">
        <v>1</v>
      </c>
      <c r="D3018">
        <v>87.236750000000001</v>
      </c>
      <c r="E3018">
        <v>0.6</v>
      </c>
      <c r="F3018">
        <v>0.2</v>
      </c>
      <c r="G3018">
        <v>0.2</v>
      </c>
    </row>
    <row r="3019" spans="1:7" x14ac:dyDescent="0.25">
      <c r="A3019" s="1">
        <v>43800</v>
      </c>
      <c r="B3019" t="s">
        <v>52</v>
      </c>
      <c r="C3019" t="s">
        <v>2</v>
      </c>
      <c r="D3019">
        <v>86.497079999999997</v>
      </c>
      <c r="E3019">
        <v>-6.5</v>
      </c>
      <c r="F3019">
        <v>-9</v>
      </c>
      <c r="G3019">
        <v>-9</v>
      </c>
    </row>
    <row r="3020" spans="1:7" x14ac:dyDescent="0.25">
      <c r="A3020" s="1">
        <v>43800</v>
      </c>
      <c r="B3020" t="s">
        <v>53</v>
      </c>
      <c r="C3020" t="s">
        <v>1</v>
      </c>
      <c r="D3020">
        <v>86.193539999999999</v>
      </c>
      <c r="E3020">
        <v>0.5</v>
      </c>
      <c r="F3020">
        <v>1.7</v>
      </c>
      <c r="G3020">
        <v>1.7</v>
      </c>
    </row>
    <row r="3021" spans="1:7" x14ac:dyDescent="0.25">
      <c r="A3021" s="1">
        <v>43800</v>
      </c>
      <c r="B3021" t="s">
        <v>53</v>
      </c>
      <c r="C3021" t="s">
        <v>2</v>
      </c>
      <c r="D3021">
        <v>117.61255</v>
      </c>
      <c r="E3021">
        <v>23.9</v>
      </c>
      <c r="F3021">
        <v>2.6</v>
      </c>
      <c r="G3021">
        <v>2.6</v>
      </c>
    </row>
    <row r="3022" spans="1:7" x14ac:dyDescent="0.25">
      <c r="A3022" s="1">
        <v>43800</v>
      </c>
      <c r="B3022" t="s">
        <v>54</v>
      </c>
      <c r="C3022" t="s">
        <v>1</v>
      </c>
      <c r="D3022">
        <v>92.627870000000001</v>
      </c>
      <c r="E3022">
        <v>-2.8</v>
      </c>
      <c r="F3022">
        <v>-3.7</v>
      </c>
      <c r="G3022">
        <v>-3.7</v>
      </c>
    </row>
    <row r="3023" spans="1:7" x14ac:dyDescent="0.25">
      <c r="A3023" s="1">
        <v>43800</v>
      </c>
      <c r="B3023" t="s">
        <v>54</v>
      </c>
      <c r="C3023" t="s">
        <v>2</v>
      </c>
      <c r="D3023">
        <v>62.764859999999999</v>
      </c>
      <c r="E3023">
        <v>-33.700000000000003</v>
      </c>
      <c r="F3023">
        <v>-35.799999999999997</v>
      </c>
      <c r="G3023">
        <v>-35.799999999999997</v>
      </c>
    </row>
    <row r="3024" spans="1:7" x14ac:dyDescent="0.25">
      <c r="A3024" s="1">
        <v>43800</v>
      </c>
      <c r="B3024" t="s">
        <v>55</v>
      </c>
      <c r="C3024" t="s">
        <v>1</v>
      </c>
      <c r="D3024">
        <v>85.353340000000003</v>
      </c>
      <c r="E3024">
        <v>-3.5</v>
      </c>
      <c r="F3024">
        <v>1.1000000000000001</v>
      </c>
      <c r="G3024">
        <v>1.1000000000000001</v>
      </c>
    </row>
    <row r="3025" spans="1:7" x14ac:dyDescent="0.25">
      <c r="A3025" s="1">
        <v>43800</v>
      </c>
      <c r="B3025" t="s">
        <v>55</v>
      </c>
      <c r="C3025" t="s">
        <v>2</v>
      </c>
      <c r="D3025">
        <v>76.374769999999998</v>
      </c>
      <c r="E3025">
        <v>6.8</v>
      </c>
      <c r="F3025">
        <v>10</v>
      </c>
      <c r="G3025">
        <v>10</v>
      </c>
    </row>
    <row r="3026" spans="1:7" x14ac:dyDescent="0.25">
      <c r="A3026" s="1">
        <v>43800</v>
      </c>
      <c r="B3026" t="s">
        <v>56</v>
      </c>
      <c r="C3026" t="s">
        <v>1</v>
      </c>
      <c r="D3026">
        <v>78.391120000000001</v>
      </c>
      <c r="E3026">
        <v>-10.8</v>
      </c>
      <c r="F3026">
        <v>-2.9</v>
      </c>
      <c r="G3026">
        <v>-2.9</v>
      </c>
    </row>
    <row r="3027" spans="1:7" x14ac:dyDescent="0.25">
      <c r="A3027" s="1">
        <v>43800</v>
      </c>
      <c r="B3027" t="s">
        <v>56</v>
      </c>
      <c r="C3027" t="s">
        <v>2</v>
      </c>
      <c r="D3027">
        <v>82.566119999999998</v>
      </c>
      <c r="E3027">
        <v>-19.600000000000001</v>
      </c>
      <c r="F3027">
        <v>-10.6</v>
      </c>
      <c r="G3027">
        <v>-10.6</v>
      </c>
    </row>
    <row r="3028" spans="1:7" x14ac:dyDescent="0.25">
      <c r="A3028" s="1">
        <v>43831</v>
      </c>
      <c r="B3028" t="s">
        <v>50</v>
      </c>
      <c r="C3028" t="s">
        <v>1</v>
      </c>
      <c r="D3028">
        <v>93.252650000000003</v>
      </c>
      <c r="E3028">
        <v>-0.8</v>
      </c>
      <c r="F3028">
        <v>-0.8</v>
      </c>
      <c r="G3028">
        <v>-1</v>
      </c>
    </row>
    <row r="3029" spans="1:7" x14ac:dyDescent="0.25">
      <c r="A3029" s="1">
        <v>43831</v>
      </c>
      <c r="B3029" t="s">
        <v>50</v>
      </c>
      <c r="C3029" t="s">
        <v>2</v>
      </c>
      <c r="D3029">
        <v>110.97408</v>
      </c>
      <c r="E3029">
        <v>-19.600000000000001</v>
      </c>
      <c r="F3029">
        <v>-19.600000000000001</v>
      </c>
      <c r="G3029">
        <v>-16.600000000000001</v>
      </c>
    </row>
    <row r="3030" spans="1:7" x14ac:dyDescent="0.25">
      <c r="A3030" s="1">
        <v>43831</v>
      </c>
      <c r="B3030" t="s">
        <v>51</v>
      </c>
      <c r="C3030" t="s">
        <v>1</v>
      </c>
      <c r="D3030">
        <v>101.69646</v>
      </c>
      <c r="E3030">
        <v>-15.1</v>
      </c>
      <c r="F3030">
        <v>-15.1</v>
      </c>
      <c r="G3030">
        <v>-11.1</v>
      </c>
    </row>
    <row r="3031" spans="1:7" x14ac:dyDescent="0.25">
      <c r="A3031" s="1">
        <v>43831</v>
      </c>
      <c r="B3031" t="s">
        <v>51</v>
      </c>
      <c r="C3031" t="s">
        <v>2</v>
      </c>
      <c r="D3031">
        <v>149.92445000000001</v>
      </c>
      <c r="E3031">
        <v>-40.700000000000003</v>
      </c>
      <c r="F3031">
        <v>-40.700000000000003</v>
      </c>
      <c r="G3031">
        <v>-24.8</v>
      </c>
    </row>
    <row r="3032" spans="1:7" x14ac:dyDescent="0.25">
      <c r="A3032" s="1">
        <v>43831</v>
      </c>
      <c r="B3032" t="s">
        <v>52</v>
      </c>
      <c r="C3032" t="s">
        <v>1</v>
      </c>
      <c r="D3032">
        <v>92.185509999999994</v>
      </c>
      <c r="E3032">
        <v>1.6</v>
      </c>
      <c r="F3032">
        <v>1.6</v>
      </c>
      <c r="G3032">
        <v>0.5</v>
      </c>
    </row>
    <row r="3033" spans="1:7" x14ac:dyDescent="0.25">
      <c r="A3033" s="1">
        <v>43831</v>
      </c>
      <c r="B3033" t="s">
        <v>52</v>
      </c>
      <c r="C3033" t="s">
        <v>2</v>
      </c>
      <c r="D3033">
        <v>95.087059999999994</v>
      </c>
      <c r="E3033">
        <v>4.3</v>
      </c>
      <c r="F3033">
        <v>4.3</v>
      </c>
      <c r="G3033">
        <v>-8.4</v>
      </c>
    </row>
    <row r="3034" spans="1:7" x14ac:dyDescent="0.25">
      <c r="A3034" s="1">
        <v>43831</v>
      </c>
      <c r="B3034" t="s">
        <v>53</v>
      </c>
      <c r="C3034" t="s">
        <v>1</v>
      </c>
      <c r="D3034">
        <v>84.8125</v>
      </c>
      <c r="E3034">
        <v>0.2</v>
      </c>
      <c r="F3034">
        <v>0.2</v>
      </c>
      <c r="G3034">
        <v>1.9</v>
      </c>
    </row>
    <row r="3035" spans="1:7" x14ac:dyDescent="0.25">
      <c r="A3035" s="1">
        <v>43831</v>
      </c>
      <c r="B3035" t="s">
        <v>53</v>
      </c>
      <c r="C3035" t="s">
        <v>2</v>
      </c>
      <c r="D3035">
        <v>104.41586</v>
      </c>
      <c r="E3035">
        <v>12.5</v>
      </c>
      <c r="F3035">
        <v>12.5</v>
      </c>
      <c r="G3035">
        <v>3.1</v>
      </c>
    </row>
    <row r="3036" spans="1:7" x14ac:dyDescent="0.25">
      <c r="A3036" s="1">
        <v>43831</v>
      </c>
      <c r="B3036" t="s">
        <v>54</v>
      </c>
      <c r="C3036" t="s">
        <v>1</v>
      </c>
      <c r="D3036">
        <v>93.647450000000006</v>
      </c>
      <c r="E3036">
        <v>1.8</v>
      </c>
      <c r="F3036">
        <v>1.8</v>
      </c>
      <c r="G3036">
        <v>-3.3</v>
      </c>
    </row>
    <row r="3037" spans="1:7" x14ac:dyDescent="0.25">
      <c r="A3037" s="1">
        <v>43831</v>
      </c>
      <c r="B3037" t="s">
        <v>54</v>
      </c>
      <c r="C3037" t="s">
        <v>2</v>
      </c>
      <c r="D3037">
        <v>62.363300000000002</v>
      </c>
      <c r="E3037">
        <v>-15.6</v>
      </c>
      <c r="F3037">
        <v>-15.6</v>
      </c>
      <c r="G3037">
        <v>-34.9</v>
      </c>
    </row>
    <row r="3038" spans="1:7" x14ac:dyDescent="0.25">
      <c r="A3038" s="1">
        <v>43831</v>
      </c>
      <c r="B3038" t="s">
        <v>55</v>
      </c>
      <c r="C3038" t="s">
        <v>1</v>
      </c>
      <c r="D3038">
        <v>89.966899999999995</v>
      </c>
      <c r="E3038">
        <v>-1.7</v>
      </c>
      <c r="F3038">
        <v>-1.7</v>
      </c>
      <c r="G3038">
        <v>0.9</v>
      </c>
    </row>
    <row r="3039" spans="1:7" x14ac:dyDescent="0.25">
      <c r="A3039" s="1">
        <v>43831</v>
      </c>
      <c r="B3039" t="s">
        <v>55</v>
      </c>
      <c r="C3039" t="s">
        <v>2</v>
      </c>
      <c r="D3039">
        <v>81.959050000000005</v>
      </c>
      <c r="E3039">
        <v>-4.7</v>
      </c>
      <c r="F3039">
        <v>-4.7</v>
      </c>
      <c r="G3039">
        <v>8.5</v>
      </c>
    </row>
    <row r="3040" spans="1:7" x14ac:dyDescent="0.25">
      <c r="A3040" s="1">
        <v>43831</v>
      </c>
      <c r="B3040" t="s">
        <v>56</v>
      </c>
      <c r="C3040" t="s">
        <v>1</v>
      </c>
      <c r="D3040">
        <v>96.151210000000006</v>
      </c>
      <c r="E3040">
        <v>-3</v>
      </c>
      <c r="F3040">
        <v>-3</v>
      </c>
      <c r="G3040">
        <v>-3</v>
      </c>
    </row>
    <row r="3041" spans="1:7" x14ac:dyDescent="0.25">
      <c r="A3041" s="1">
        <v>43831</v>
      </c>
      <c r="B3041" t="s">
        <v>56</v>
      </c>
      <c r="C3041" t="s">
        <v>2</v>
      </c>
      <c r="D3041">
        <v>117.27489</v>
      </c>
      <c r="E3041">
        <v>12.4</v>
      </c>
      <c r="F3041">
        <v>12.4</v>
      </c>
      <c r="G3041">
        <v>-9.5</v>
      </c>
    </row>
    <row r="3042" spans="1:7" x14ac:dyDescent="0.25">
      <c r="A3042" s="1">
        <v>43862</v>
      </c>
      <c r="B3042" t="s">
        <v>50</v>
      </c>
      <c r="C3042" t="s">
        <v>1</v>
      </c>
      <c r="D3042">
        <v>91.901049999999998</v>
      </c>
      <c r="E3042">
        <v>-0.3</v>
      </c>
      <c r="F3042">
        <v>-0.5</v>
      </c>
      <c r="G3042">
        <v>-1.2</v>
      </c>
    </row>
    <row r="3043" spans="1:7" x14ac:dyDescent="0.25">
      <c r="A3043" s="1">
        <v>43862</v>
      </c>
      <c r="B3043" t="s">
        <v>50</v>
      </c>
      <c r="C3043" t="s">
        <v>2</v>
      </c>
      <c r="D3043">
        <v>109.21633</v>
      </c>
      <c r="E3043">
        <v>-2.1</v>
      </c>
      <c r="F3043">
        <v>-11.8</v>
      </c>
      <c r="G3043">
        <v>-16</v>
      </c>
    </row>
    <row r="3044" spans="1:7" x14ac:dyDescent="0.25">
      <c r="A3044" s="1">
        <v>43862</v>
      </c>
      <c r="B3044" t="s">
        <v>51</v>
      </c>
      <c r="C3044" t="s">
        <v>1</v>
      </c>
      <c r="D3044">
        <v>92.832809999999995</v>
      </c>
      <c r="E3044">
        <v>0.4</v>
      </c>
      <c r="F3044">
        <v>-8.3000000000000007</v>
      </c>
      <c r="G3044">
        <v>-10.5</v>
      </c>
    </row>
    <row r="3045" spans="1:7" x14ac:dyDescent="0.25">
      <c r="A3045" s="1">
        <v>43862</v>
      </c>
      <c r="B3045" t="s">
        <v>51</v>
      </c>
      <c r="C3045" t="s">
        <v>2</v>
      </c>
      <c r="D3045">
        <v>152.72809000000001</v>
      </c>
      <c r="E3045">
        <v>-12.6</v>
      </c>
      <c r="F3045">
        <v>-29.2</v>
      </c>
      <c r="G3045">
        <v>-24</v>
      </c>
    </row>
    <row r="3046" spans="1:7" x14ac:dyDescent="0.25">
      <c r="A3046" s="1">
        <v>43862</v>
      </c>
      <c r="B3046" t="s">
        <v>52</v>
      </c>
      <c r="C3046" t="s">
        <v>1</v>
      </c>
      <c r="D3046">
        <v>91.783289999999994</v>
      </c>
      <c r="E3046">
        <v>-0.4</v>
      </c>
      <c r="F3046">
        <v>0.6</v>
      </c>
      <c r="G3046">
        <v>0.2</v>
      </c>
    </row>
    <row r="3047" spans="1:7" x14ac:dyDescent="0.25">
      <c r="A3047" s="1">
        <v>43862</v>
      </c>
      <c r="B3047" t="s">
        <v>52</v>
      </c>
      <c r="C3047" t="s">
        <v>2</v>
      </c>
      <c r="D3047">
        <v>91.468819999999994</v>
      </c>
      <c r="E3047">
        <v>6.6</v>
      </c>
      <c r="F3047">
        <v>5.4</v>
      </c>
      <c r="G3047">
        <v>-8</v>
      </c>
    </row>
    <row r="3048" spans="1:7" x14ac:dyDescent="0.25">
      <c r="A3048" s="1">
        <v>43862</v>
      </c>
      <c r="B3048" t="s">
        <v>53</v>
      </c>
      <c r="C3048" t="s">
        <v>1</v>
      </c>
      <c r="D3048">
        <v>79.73236</v>
      </c>
      <c r="E3048">
        <v>0.2</v>
      </c>
      <c r="F3048">
        <v>0.2</v>
      </c>
      <c r="G3048">
        <v>1.6</v>
      </c>
    </row>
    <row r="3049" spans="1:7" x14ac:dyDescent="0.25">
      <c r="A3049" s="1">
        <v>43862</v>
      </c>
      <c r="B3049" t="s">
        <v>53</v>
      </c>
      <c r="C3049" t="s">
        <v>2</v>
      </c>
      <c r="D3049">
        <v>110.45863</v>
      </c>
      <c r="E3049">
        <v>29.9</v>
      </c>
      <c r="F3049">
        <v>20.8</v>
      </c>
      <c r="G3049">
        <v>4.8</v>
      </c>
    </row>
    <row r="3050" spans="1:7" x14ac:dyDescent="0.25">
      <c r="A3050" s="1">
        <v>43862</v>
      </c>
      <c r="B3050" t="s">
        <v>54</v>
      </c>
      <c r="C3050" t="s">
        <v>1</v>
      </c>
      <c r="D3050">
        <v>89.179400000000001</v>
      </c>
      <c r="E3050">
        <v>4.4000000000000004</v>
      </c>
      <c r="F3050">
        <v>3.1</v>
      </c>
      <c r="G3050">
        <v>-2.7</v>
      </c>
    </row>
    <row r="3051" spans="1:7" x14ac:dyDescent="0.25">
      <c r="A3051" s="1">
        <v>43862</v>
      </c>
      <c r="B3051" t="s">
        <v>54</v>
      </c>
      <c r="C3051" t="s">
        <v>2</v>
      </c>
      <c r="D3051">
        <v>56.934440000000002</v>
      </c>
      <c r="E3051">
        <v>-10.1</v>
      </c>
      <c r="F3051">
        <v>-13.1</v>
      </c>
      <c r="G3051">
        <v>-34.799999999999997</v>
      </c>
    </row>
    <row r="3052" spans="1:7" x14ac:dyDescent="0.25">
      <c r="A3052" s="1">
        <v>43862</v>
      </c>
      <c r="B3052" t="s">
        <v>55</v>
      </c>
      <c r="C3052" t="s">
        <v>1</v>
      </c>
      <c r="D3052">
        <v>88.542869999999994</v>
      </c>
      <c r="E3052">
        <v>-2.5</v>
      </c>
      <c r="F3052">
        <v>-2.1</v>
      </c>
      <c r="G3052">
        <v>0.2</v>
      </c>
    </row>
    <row r="3053" spans="1:7" x14ac:dyDescent="0.25">
      <c r="A3053" s="1">
        <v>43862</v>
      </c>
      <c r="B3053" t="s">
        <v>55</v>
      </c>
      <c r="C3053" t="s">
        <v>2</v>
      </c>
      <c r="D3053">
        <v>88.490170000000006</v>
      </c>
      <c r="E3053">
        <v>-8.6999999999999993</v>
      </c>
      <c r="F3053">
        <v>-6.8</v>
      </c>
      <c r="G3053">
        <v>6.4</v>
      </c>
    </row>
    <row r="3054" spans="1:7" x14ac:dyDescent="0.25">
      <c r="A3054" s="1">
        <v>43862</v>
      </c>
      <c r="B3054" t="s">
        <v>56</v>
      </c>
      <c r="C3054" t="s">
        <v>1</v>
      </c>
      <c r="D3054">
        <v>96.554839999999999</v>
      </c>
      <c r="E3054">
        <v>2.6</v>
      </c>
      <c r="F3054">
        <v>-0.3</v>
      </c>
      <c r="G3054">
        <v>-2.6</v>
      </c>
    </row>
    <row r="3055" spans="1:7" x14ac:dyDescent="0.25">
      <c r="A3055" s="1">
        <v>43862</v>
      </c>
      <c r="B3055" t="s">
        <v>56</v>
      </c>
      <c r="C3055" t="s">
        <v>2</v>
      </c>
      <c r="D3055">
        <v>100.18756</v>
      </c>
      <c r="E3055">
        <v>6.6</v>
      </c>
      <c r="F3055">
        <v>9.6</v>
      </c>
      <c r="G3055">
        <v>-8.8000000000000007</v>
      </c>
    </row>
    <row r="3056" spans="1:7" x14ac:dyDescent="0.25">
      <c r="A3056" s="1">
        <v>43891</v>
      </c>
      <c r="B3056" t="s">
        <v>50</v>
      </c>
      <c r="C3056" t="s">
        <v>1</v>
      </c>
      <c r="D3056">
        <v>90.760509999999996</v>
      </c>
      <c r="E3056">
        <v>-3.9</v>
      </c>
      <c r="F3056">
        <v>-1.7</v>
      </c>
      <c r="G3056">
        <v>-1</v>
      </c>
    </row>
    <row r="3057" spans="1:7" x14ac:dyDescent="0.25">
      <c r="A3057" s="1">
        <v>43891</v>
      </c>
      <c r="B3057" t="s">
        <v>50</v>
      </c>
      <c r="C3057" t="s">
        <v>2</v>
      </c>
      <c r="D3057">
        <v>109.56649</v>
      </c>
      <c r="E3057">
        <v>-13.9</v>
      </c>
      <c r="F3057">
        <v>-12.5</v>
      </c>
      <c r="G3057">
        <v>-16.3</v>
      </c>
    </row>
    <row r="3058" spans="1:7" x14ac:dyDescent="0.25">
      <c r="A3058" s="1">
        <v>43891</v>
      </c>
      <c r="B3058" t="s">
        <v>51</v>
      </c>
      <c r="C3058" t="s">
        <v>1</v>
      </c>
      <c r="D3058">
        <v>96.457620000000006</v>
      </c>
      <c r="E3058">
        <v>-0.4</v>
      </c>
      <c r="F3058">
        <v>-5.8</v>
      </c>
      <c r="G3058">
        <v>-9.5</v>
      </c>
    </row>
    <row r="3059" spans="1:7" x14ac:dyDescent="0.25">
      <c r="A3059" s="1">
        <v>43891</v>
      </c>
      <c r="B3059" t="s">
        <v>51</v>
      </c>
      <c r="C3059" t="s">
        <v>2</v>
      </c>
      <c r="D3059">
        <v>180.44726</v>
      </c>
      <c r="E3059">
        <v>-18.600000000000001</v>
      </c>
      <c r="F3059">
        <v>-25.6</v>
      </c>
      <c r="G3059">
        <v>-24.9</v>
      </c>
    </row>
    <row r="3060" spans="1:7" x14ac:dyDescent="0.25">
      <c r="A3060" s="1">
        <v>43891</v>
      </c>
      <c r="B3060" t="s">
        <v>52</v>
      </c>
      <c r="C3060" t="s">
        <v>1</v>
      </c>
      <c r="D3060">
        <v>90.040499999999994</v>
      </c>
      <c r="E3060">
        <v>-4.3</v>
      </c>
      <c r="F3060">
        <v>-1.1000000000000001</v>
      </c>
      <c r="G3060">
        <v>0.3</v>
      </c>
    </row>
    <row r="3061" spans="1:7" x14ac:dyDescent="0.25">
      <c r="A3061" s="1">
        <v>43891</v>
      </c>
      <c r="B3061" t="s">
        <v>52</v>
      </c>
      <c r="C3061" t="s">
        <v>2</v>
      </c>
      <c r="D3061">
        <v>80.655739999999994</v>
      </c>
      <c r="E3061">
        <v>-9.1</v>
      </c>
      <c r="F3061">
        <v>0.6</v>
      </c>
      <c r="G3061">
        <v>-7.8</v>
      </c>
    </row>
    <row r="3062" spans="1:7" x14ac:dyDescent="0.25">
      <c r="A3062" s="1">
        <v>43891</v>
      </c>
      <c r="B3062" t="s">
        <v>53</v>
      </c>
      <c r="C3062" t="s">
        <v>1</v>
      </c>
      <c r="D3062">
        <v>84.703249999999997</v>
      </c>
      <c r="E3062">
        <v>3.2</v>
      </c>
      <c r="F3062">
        <v>1.2</v>
      </c>
      <c r="G3062">
        <v>2.1</v>
      </c>
    </row>
    <row r="3063" spans="1:7" x14ac:dyDescent="0.25">
      <c r="A3063" s="1">
        <v>43891</v>
      </c>
      <c r="B3063" t="s">
        <v>53</v>
      </c>
      <c r="C3063" t="s">
        <v>2</v>
      </c>
      <c r="D3063">
        <v>84.24512</v>
      </c>
      <c r="E3063">
        <v>6.3</v>
      </c>
      <c r="F3063">
        <v>16.399999999999999</v>
      </c>
      <c r="G3063">
        <v>6.6</v>
      </c>
    </row>
    <row r="3064" spans="1:7" x14ac:dyDescent="0.25">
      <c r="A3064" s="1">
        <v>43891</v>
      </c>
      <c r="B3064" t="s">
        <v>54</v>
      </c>
      <c r="C3064" t="s">
        <v>1</v>
      </c>
      <c r="D3064">
        <v>95.463099999999997</v>
      </c>
      <c r="E3064">
        <v>3.3</v>
      </c>
      <c r="F3064">
        <v>3.2</v>
      </c>
      <c r="G3064">
        <v>-2.4</v>
      </c>
    </row>
    <row r="3065" spans="1:7" x14ac:dyDescent="0.25">
      <c r="A3065" s="1">
        <v>43891</v>
      </c>
      <c r="B3065" t="s">
        <v>54</v>
      </c>
      <c r="C3065" t="s">
        <v>2</v>
      </c>
      <c r="D3065">
        <v>67.329220000000007</v>
      </c>
      <c r="E3065">
        <v>38.5</v>
      </c>
      <c r="F3065">
        <v>0.4</v>
      </c>
      <c r="G3065">
        <v>-30.9</v>
      </c>
    </row>
    <row r="3066" spans="1:7" x14ac:dyDescent="0.25">
      <c r="A3066" s="1">
        <v>43891</v>
      </c>
      <c r="B3066" t="s">
        <v>55</v>
      </c>
      <c r="C3066" t="s">
        <v>1</v>
      </c>
      <c r="D3066">
        <v>84.450280000000006</v>
      </c>
      <c r="E3066">
        <v>-10.9</v>
      </c>
      <c r="F3066">
        <v>-5.0999999999999996</v>
      </c>
      <c r="G3066">
        <v>-0.7</v>
      </c>
    </row>
    <row r="3067" spans="1:7" x14ac:dyDescent="0.25">
      <c r="A3067" s="1">
        <v>43891</v>
      </c>
      <c r="B3067" t="s">
        <v>55</v>
      </c>
      <c r="C3067" t="s">
        <v>2</v>
      </c>
      <c r="D3067">
        <v>93.415279999999996</v>
      </c>
      <c r="E3067">
        <v>-9.3000000000000007</v>
      </c>
      <c r="F3067">
        <v>-7.7</v>
      </c>
      <c r="G3067">
        <v>4.7</v>
      </c>
    </row>
    <row r="3068" spans="1:7" x14ac:dyDescent="0.25">
      <c r="A3068" s="1">
        <v>43891</v>
      </c>
      <c r="B3068" t="s">
        <v>56</v>
      </c>
      <c r="C3068" t="s">
        <v>1</v>
      </c>
      <c r="D3068">
        <v>98.556110000000004</v>
      </c>
      <c r="E3068">
        <v>-5.3</v>
      </c>
      <c r="F3068">
        <v>-2</v>
      </c>
      <c r="G3068">
        <v>-3</v>
      </c>
    </row>
    <row r="3069" spans="1:7" x14ac:dyDescent="0.25">
      <c r="A3069" s="1">
        <v>43891</v>
      </c>
      <c r="B3069" t="s">
        <v>56</v>
      </c>
      <c r="C3069" t="s">
        <v>2</v>
      </c>
      <c r="D3069">
        <v>78.161910000000006</v>
      </c>
      <c r="E3069">
        <v>-31.4</v>
      </c>
      <c r="F3069">
        <v>-5.3</v>
      </c>
      <c r="G3069">
        <v>-11.3</v>
      </c>
    </row>
    <row r="3070" spans="1:7" x14ac:dyDescent="0.25">
      <c r="A3070" s="1">
        <v>43922</v>
      </c>
      <c r="B3070" t="s">
        <v>50</v>
      </c>
      <c r="C3070" t="s">
        <v>1</v>
      </c>
      <c r="D3070">
        <v>70.246690000000001</v>
      </c>
      <c r="E3070">
        <v>-27.7</v>
      </c>
      <c r="F3070">
        <v>-8.3000000000000007</v>
      </c>
      <c r="G3070">
        <v>-2.9</v>
      </c>
    </row>
    <row r="3071" spans="1:7" x14ac:dyDescent="0.25">
      <c r="A3071" s="1">
        <v>43922</v>
      </c>
      <c r="B3071" t="s">
        <v>50</v>
      </c>
      <c r="C3071" t="s">
        <v>2</v>
      </c>
      <c r="D3071">
        <v>87.320350000000005</v>
      </c>
      <c r="E3071">
        <v>-25.7</v>
      </c>
      <c r="F3071">
        <v>-15.6</v>
      </c>
      <c r="G3071">
        <v>-16.899999999999999</v>
      </c>
    </row>
    <row r="3072" spans="1:7" x14ac:dyDescent="0.25">
      <c r="A3072" s="1">
        <v>43922</v>
      </c>
      <c r="B3072" t="s">
        <v>51</v>
      </c>
      <c r="C3072" t="s">
        <v>1</v>
      </c>
      <c r="D3072">
        <v>93.62773</v>
      </c>
      <c r="E3072">
        <v>9.6999999999999993</v>
      </c>
      <c r="F3072">
        <v>-2.5</v>
      </c>
      <c r="G3072">
        <v>-7.2</v>
      </c>
    </row>
    <row r="3073" spans="1:7" x14ac:dyDescent="0.25">
      <c r="A3073" s="1">
        <v>43922</v>
      </c>
      <c r="B3073" t="s">
        <v>51</v>
      </c>
      <c r="C3073" t="s">
        <v>2</v>
      </c>
      <c r="D3073">
        <v>134.73221000000001</v>
      </c>
      <c r="E3073">
        <v>-23.7</v>
      </c>
      <c r="F3073">
        <v>-25.2</v>
      </c>
      <c r="G3073">
        <v>-24.5</v>
      </c>
    </row>
    <row r="3074" spans="1:7" x14ac:dyDescent="0.25">
      <c r="A3074" s="1">
        <v>43922</v>
      </c>
      <c r="B3074" t="s">
        <v>52</v>
      </c>
      <c r="C3074" t="s">
        <v>1</v>
      </c>
      <c r="D3074">
        <v>67.291749999999993</v>
      </c>
      <c r="E3074">
        <v>-31.8</v>
      </c>
      <c r="F3074">
        <v>-9.1</v>
      </c>
      <c r="G3074">
        <v>-2.2999999999999998</v>
      </c>
    </row>
    <row r="3075" spans="1:7" x14ac:dyDescent="0.25">
      <c r="A3075" s="1">
        <v>43922</v>
      </c>
      <c r="B3075" t="s">
        <v>52</v>
      </c>
      <c r="C3075" t="s">
        <v>2</v>
      </c>
      <c r="D3075">
        <v>67.982069999999993</v>
      </c>
      <c r="E3075">
        <v>-27.3</v>
      </c>
      <c r="F3075">
        <v>-6.7</v>
      </c>
      <c r="G3075">
        <v>-9.5</v>
      </c>
    </row>
    <row r="3076" spans="1:7" x14ac:dyDescent="0.25">
      <c r="A3076" s="1">
        <v>43922</v>
      </c>
      <c r="B3076" t="s">
        <v>53</v>
      </c>
      <c r="C3076" t="s">
        <v>1</v>
      </c>
      <c r="D3076">
        <v>96.425560000000004</v>
      </c>
      <c r="E3076">
        <v>6</v>
      </c>
      <c r="F3076">
        <v>2.5</v>
      </c>
      <c r="G3076">
        <v>3</v>
      </c>
    </row>
    <row r="3077" spans="1:7" x14ac:dyDescent="0.25">
      <c r="A3077" s="1">
        <v>43922</v>
      </c>
      <c r="B3077" t="s">
        <v>53</v>
      </c>
      <c r="C3077" t="s">
        <v>2</v>
      </c>
      <c r="D3077">
        <v>53.198120000000003</v>
      </c>
      <c r="E3077">
        <v>-30.6</v>
      </c>
      <c r="F3077">
        <v>5.6</v>
      </c>
      <c r="G3077">
        <v>4.7</v>
      </c>
    </row>
    <row r="3078" spans="1:7" x14ac:dyDescent="0.25">
      <c r="A3078" s="1">
        <v>43922</v>
      </c>
      <c r="B3078" t="s">
        <v>54</v>
      </c>
      <c r="C3078" t="s">
        <v>1</v>
      </c>
      <c r="D3078">
        <v>92.30359</v>
      </c>
      <c r="E3078">
        <v>0.9</v>
      </c>
      <c r="F3078">
        <v>2.6</v>
      </c>
      <c r="G3078">
        <v>-2.2999999999999998</v>
      </c>
    </row>
    <row r="3079" spans="1:7" x14ac:dyDescent="0.25">
      <c r="A3079" s="1">
        <v>43922</v>
      </c>
      <c r="B3079" t="s">
        <v>54</v>
      </c>
      <c r="C3079" t="s">
        <v>2</v>
      </c>
      <c r="D3079">
        <v>83.692639999999997</v>
      </c>
      <c r="E3079">
        <v>11.5</v>
      </c>
      <c r="F3079">
        <v>3.6</v>
      </c>
      <c r="G3079">
        <v>-27.9</v>
      </c>
    </row>
    <row r="3080" spans="1:7" x14ac:dyDescent="0.25">
      <c r="A3080" s="1">
        <v>43922</v>
      </c>
      <c r="B3080" t="s">
        <v>55</v>
      </c>
      <c r="C3080" t="s">
        <v>1</v>
      </c>
      <c r="D3080">
        <v>58.033589999999997</v>
      </c>
      <c r="E3080">
        <v>-37.9</v>
      </c>
      <c r="F3080">
        <v>-13.4</v>
      </c>
      <c r="G3080">
        <v>-3.9</v>
      </c>
    </row>
    <row r="3081" spans="1:7" x14ac:dyDescent="0.25">
      <c r="A3081" s="1">
        <v>43922</v>
      </c>
      <c r="B3081" t="s">
        <v>55</v>
      </c>
      <c r="C3081" t="s">
        <v>2</v>
      </c>
      <c r="D3081">
        <v>62.879849999999998</v>
      </c>
      <c r="E3081">
        <v>-37.9</v>
      </c>
      <c r="F3081">
        <v>-15.6</v>
      </c>
      <c r="G3081">
        <v>0.3</v>
      </c>
    </row>
    <row r="3082" spans="1:7" x14ac:dyDescent="0.25">
      <c r="A3082" s="1">
        <v>43922</v>
      </c>
      <c r="B3082" t="s">
        <v>56</v>
      </c>
      <c r="C3082" t="s">
        <v>1</v>
      </c>
      <c r="D3082">
        <v>68.723339999999993</v>
      </c>
      <c r="E3082">
        <v>-33.9</v>
      </c>
      <c r="F3082">
        <v>-10.3</v>
      </c>
      <c r="G3082">
        <v>-6</v>
      </c>
    </row>
    <row r="3083" spans="1:7" x14ac:dyDescent="0.25">
      <c r="A3083" s="1">
        <v>43922</v>
      </c>
      <c r="B3083" t="s">
        <v>56</v>
      </c>
      <c r="C3083" t="s">
        <v>2</v>
      </c>
      <c r="D3083">
        <v>73.341319999999996</v>
      </c>
      <c r="E3083">
        <v>-36</v>
      </c>
      <c r="F3083">
        <v>-13.5</v>
      </c>
      <c r="G3083">
        <v>-14.3</v>
      </c>
    </row>
    <row r="3084" spans="1:7" x14ac:dyDescent="0.25">
      <c r="A3084" s="1">
        <v>43952</v>
      </c>
      <c r="B3084" t="s">
        <v>50</v>
      </c>
      <c r="C3084" t="s">
        <v>1</v>
      </c>
      <c r="D3084">
        <v>82.935980000000001</v>
      </c>
      <c r="E3084">
        <v>-21.8</v>
      </c>
      <c r="F3084">
        <v>-11.3</v>
      </c>
      <c r="G3084">
        <v>-5.4</v>
      </c>
    </row>
    <row r="3085" spans="1:7" x14ac:dyDescent="0.25">
      <c r="A3085" s="1">
        <v>43952</v>
      </c>
      <c r="B3085" t="s">
        <v>50</v>
      </c>
      <c r="C3085" t="s">
        <v>2</v>
      </c>
      <c r="D3085">
        <v>80.812290000000004</v>
      </c>
      <c r="E3085">
        <v>-31.9</v>
      </c>
      <c r="F3085">
        <v>-18.8</v>
      </c>
      <c r="G3085">
        <v>-18</v>
      </c>
    </row>
    <row r="3086" spans="1:7" x14ac:dyDescent="0.25">
      <c r="A3086" s="1">
        <v>43952</v>
      </c>
      <c r="B3086" t="s">
        <v>51</v>
      </c>
      <c r="C3086" t="s">
        <v>1</v>
      </c>
      <c r="D3086">
        <v>94.636120000000005</v>
      </c>
      <c r="E3086">
        <v>-5.8</v>
      </c>
      <c r="F3086">
        <v>-3.2</v>
      </c>
      <c r="G3086">
        <v>-6.3</v>
      </c>
    </row>
    <row r="3087" spans="1:7" x14ac:dyDescent="0.25">
      <c r="A3087" s="1">
        <v>43952</v>
      </c>
      <c r="B3087" t="s">
        <v>51</v>
      </c>
      <c r="C3087" t="s">
        <v>2</v>
      </c>
      <c r="D3087">
        <v>115.88436</v>
      </c>
      <c r="E3087">
        <v>-30.9</v>
      </c>
      <c r="F3087">
        <v>-26.1</v>
      </c>
      <c r="G3087">
        <v>-24.2</v>
      </c>
    </row>
    <row r="3088" spans="1:7" x14ac:dyDescent="0.25">
      <c r="A3088" s="1">
        <v>43952</v>
      </c>
      <c r="B3088" t="s">
        <v>52</v>
      </c>
      <c r="C3088" t="s">
        <v>1</v>
      </c>
      <c r="D3088">
        <v>81.457300000000004</v>
      </c>
      <c r="E3088">
        <v>-23.7</v>
      </c>
      <c r="F3088">
        <v>-12.4</v>
      </c>
      <c r="G3088">
        <v>-5.3</v>
      </c>
    </row>
    <row r="3089" spans="1:7" x14ac:dyDescent="0.25">
      <c r="A3089" s="1">
        <v>43952</v>
      </c>
      <c r="B3089" t="s">
        <v>52</v>
      </c>
      <c r="C3089" t="s">
        <v>2</v>
      </c>
      <c r="D3089">
        <v>66.507149999999996</v>
      </c>
      <c r="E3089">
        <v>-32.5</v>
      </c>
      <c r="F3089">
        <v>-12.2</v>
      </c>
      <c r="G3089">
        <v>-12.1</v>
      </c>
    </row>
    <row r="3090" spans="1:7" x14ac:dyDescent="0.25">
      <c r="A3090" s="1">
        <v>43952</v>
      </c>
      <c r="B3090" t="s">
        <v>53</v>
      </c>
      <c r="C3090" t="s">
        <v>1</v>
      </c>
      <c r="D3090">
        <v>114.2003</v>
      </c>
      <c r="E3090">
        <v>3</v>
      </c>
      <c r="F3090">
        <v>2.6</v>
      </c>
      <c r="G3090">
        <v>1.8</v>
      </c>
    </row>
    <row r="3091" spans="1:7" x14ac:dyDescent="0.25">
      <c r="A3091" s="1">
        <v>43952</v>
      </c>
      <c r="B3091" t="s">
        <v>53</v>
      </c>
      <c r="C3091" t="s">
        <v>2</v>
      </c>
      <c r="D3091">
        <v>56.288420000000002</v>
      </c>
      <c r="E3091">
        <v>-35.6</v>
      </c>
      <c r="F3091">
        <v>-3</v>
      </c>
      <c r="G3091">
        <v>0.8</v>
      </c>
    </row>
    <row r="3092" spans="1:7" x14ac:dyDescent="0.25">
      <c r="A3092" s="1">
        <v>43952</v>
      </c>
      <c r="B3092" t="s">
        <v>54</v>
      </c>
      <c r="C3092" t="s">
        <v>1</v>
      </c>
      <c r="D3092">
        <v>88.694159999999997</v>
      </c>
      <c r="E3092">
        <v>-7.3</v>
      </c>
      <c r="F3092">
        <v>0.5</v>
      </c>
      <c r="G3092">
        <v>-3.9</v>
      </c>
    </row>
    <row r="3093" spans="1:7" x14ac:dyDescent="0.25">
      <c r="A3093" s="1">
        <v>43952</v>
      </c>
      <c r="B3093" t="s">
        <v>54</v>
      </c>
      <c r="C3093" t="s">
        <v>2</v>
      </c>
      <c r="D3093">
        <v>82.154300000000006</v>
      </c>
      <c r="E3093">
        <v>-13.3</v>
      </c>
      <c r="F3093">
        <v>-0.9</v>
      </c>
      <c r="G3093">
        <v>-28.1</v>
      </c>
    </row>
    <row r="3094" spans="1:7" x14ac:dyDescent="0.25">
      <c r="A3094" s="1">
        <v>43952</v>
      </c>
      <c r="B3094" t="s">
        <v>55</v>
      </c>
      <c r="C3094" t="s">
        <v>1</v>
      </c>
      <c r="D3094">
        <v>74.383799999999994</v>
      </c>
      <c r="E3094">
        <v>-24.7</v>
      </c>
      <c r="F3094">
        <v>-15.8</v>
      </c>
      <c r="G3094">
        <v>-7.2</v>
      </c>
    </row>
    <row r="3095" spans="1:7" x14ac:dyDescent="0.25">
      <c r="A3095" s="1">
        <v>43952</v>
      </c>
      <c r="B3095" t="s">
        <v>55</v>
      </c>
      <c r="C3095" t="s">
        <v>2</v>
      </c>
      <c r="D3095">
        <v>75.225650000000002</v>
      </c>
      <c r="E3095">
        <v>-30.8</v>
      </c>
      <c r="F3095">
        <v>-19</v>
      </c>
      <c r="G3095">
        <v>-4.0999999999999996</v>
      </c>
    </row>
    <row r="3096" spans="1:7" x14ac:dyDescent="0.25">
      <c r="A3096" s="1">
        <v>43952</v>
      </c>
      <c r="B3096" t="s">
        <v>56</v>
      </c>
      <c r="C3096" t="s">
        <v>1</v>
      </c>
      <c r="D3096">
        <v>75.195329999999998</v>
      </c>
      <c r="E3096">
        <v>-27.7</v>
      </c>
      <c r="F3096">
        <v>-13.9</v>
      </c>
      <c r="G3096">
        <v>-8.8000000000000007</v>
      </c>
    </row>
    <row r="3097" spans="1:7" x14ac:dyDescent="0.25">
      <c r="A3097" s="1">
        <v>43952</v>
      </c>
      <c r="B3097" t="s">
        <v>56</v>
      </c>
      <c r="C3097" t="s">
        <v>2</v>
      </c>
      <c r="D3097">
        <v>59.146230000000003</v>
      </c>
      <c r="E3097">
        <v>-43.1</v>
      </c>
      <c r="F3097">
        <v>-19.3</v>
      </c>
      <c r="G3097">
        <v>-17</v>
      </c>
    </row>
    <row r="3098" spans="1:7" x14ac:dyDescent="0.25">
      <c r="A3098" s="1">
        <v>43983</v>
      </c>
      <c r="B3098" t="s">
        <v>50</v>
      </c>
      <c r="C3098" t="s">
        <v>1</v>
      </c>
      <c r="D3098">
        <v>91.339179999999999</v>
      </c>
      <c r="E3098">
        <v>-8.6999999999999993</v>
      </c>
      <c r="F3098">
        <v>-10.8</v>
      </c>
      <c r="G3098">
        <v>-5.6</v>
      </c>
    </row>
    <row r="3099" spans="1:7" x14ac:dyDescent="0.25">
      <c r="A3099" s="1">
        <v>43983</v>
      </c>
      <c r="B3099" t="s">
        <v>50</v>
      </c>
      <c r="C3099" t="s">
        <v>2</v>
      </c>
      <c r="D3099">
        <v>80.632490000000004</v>
      </c>
      <c r="E3099">
        <v>-32.299999999999997</v>
      </c>
      <c r="F3099">
        <v>-21</v>
      </c>
      <c r="G3099">
        <v>-19.600000000000001</v>
      </c>
    </row>
    <row r="3100" spans="1:7" x14ac:dyDescent="0.25">
      <c r="A3100" s="1">
        <v>43983</v>
      </c>
      <c r="B3100" t="s">
        <v>51</v>
      </c>
      <c r="C3100" t="s">
        <v>1</v>
      </c>
      <c r="D3100">
        <v>100.22759000000001</v>
      </c>
      <c r="E3100">
        <v>-1.2</v>
      </c>
      <c r="F3100">
        <v>-2.8</v>
      </c>
      <c r="G3100">
        <v>-5.0999999999999996</v>
      </c>
    </row>
    <row r="3101" spans="1:7" x14ac:dyDescent="0.25">
      <c r="A3101" s="1">
        <v>43983</v>
      </c>
      <c r="B3101" t="s">
        <v>51</v>
      </c>
      <c r="C3101" t="s">
        <v>2</v>
      </c>
      <c r="D3101">
        <v>100.38231</v>
      </c>
      <c r="E3101">
        <v>-47.9</v>
      </c>
      <c r="F3101">
        <v>-29.7</v>
      </c>
      <c r="G3101">
        <v>-26.6</v>
      </c>
    </row>
    <row r="3102" spans="1:7" x14ac:dyDescent="0.25">
      <c r="A3102" s="1">
        <v>43983</v>
      </c>
      <c r="B3102" t="s">
        <v>52</v>
      </c>
      <c r="C3102" t="s">
        <v>1</v>
      </c>
      <c r="D3102">
        <v>90.21584</v>
      </c>
      <c r="E3102">
        <v>-9.6</v>
      </c>
      <c r="F3102">
        <v>-11.9</v>
      </c>
      <c r="G3102">
        <v>-5.7</v>
      </c>
    </row>
    <row r="3103" spans="1:7" x14ac:dyDescent="0.25">
      <c r="A3103" s="1">
        <v>43983</v>
      </c>
      <c r="B3103" t="s">
        <v>52</v>
      </c>
      <c r="C3103" t="s">
        <v>2</v>
      </c>
      <c r="D3103">
        <v>72.576970000000003</v>
      </c>
      <c r="E3103">
        <v>-18.600000000000001</v>
      </c>
      <c r="F3103">
        <v>-13.3</v>
      </c>
      <c r="G3103">
        <v>-12.9</v>
      </c>
    </row>
    <row r="3104" spans="1:7" x14ac:dyDescent="0.25">
      <c r="A3104" s="1">
        <v>43983</v>
      </c>
      <c r="B3104" t="s">
        <v>53</v>
      </c>
      <c r="C3104" t="s">
        <v>1</v>
      </c>
      <c r="D3104">
        <v>118.93322000000001</v>
      </c>
      <c r="E3104">
        <v>9.1999999999999993</v>
      </c>
      <c r="F3104">
        <v>3.9</v>
      </c>
      <c r="G3104">
        <v>3.2</v>
      </c>
    </row>
    <row r="3105" spans="1:7" x14ac:dyDescent="0.25">
      <c r="A3105" s="1">
        <v>43983</v>
      </c>
      <c r="B3105" t="s">
        <v>53</v>
      </c>
      <c r="C3105" t="s">
        <v>2</v>
      </c>
      <c r="D3105">
        <v>69.009069999999994</v>
      </c>
      <c r="E3105">
        <v>-20.7</v>
      </c>
      <c r="F3105">
        <v>-6</v>
      </c>
      <c r="G3105">
        <v>-1.5</v>
      </c>
    </row>
    <row r="3106" spans="1:7" x14ac:dyDescent="0.25">
      <c r="A3106" s="1">
        <v>43983</v>
      </c>
      <c r="B3106" t="s">
        <v>54</v>
      </c>
      <c r="C3106" t="s">
        <v>1</v>
      </c>
      <c r="D3106">
        <v>87.035489999999996</v>
      </c>
      <c r="E3106">
        <v>-0.4</v>
      </c>
      <c r="F3106">
        <v>0.4</v>
      </c>
      <c r="G3106">
        <v>-3.1</v>
      </c>
    </row>
    <row r="3107" spans="1:7" x14ac:dyDescent="0.25">
      <c r="A3107" s="1">
        <v>43983</v>
      </c>
      <c r="B3107" t="s">
        <v>54</v>
      </c>
      <c r="C3107" t="s">
        <v>2</v>
      </c>
      <c r="D3107">
        <v>76.434700000000007</v>
      </c>
      <c r="E3107">
        <v>0.1</v>
      </c>
      <c r="F3107">
        <v>-0.7</v>
      </c>
      <c r="G3107">
        <v>-25.9</v>
      </c>
    </row>
    <row r="3108" spans="1:7" x14ac:dyDescent="0.25">
      <c r="A3108" s="1">
        <v>43983</v>
      </c>
      <c r="B3108" t="s">
        <v>55</v>
      </c>
      <c r="C3108" t="s">
        <v>1</v>
      </c>
      <c r="D3108">
        <v>85.576750000000004</v>
      </c>
      <c r="E3108">
        <v>-6.5</v>
      </c>
      <c r="F3108">
        <v>-14.3</v>
      </c>
      <c r="G3108">
        <v>-7.3</v>
      </c>
    </row>
    <row r="3109" spans="1:7" x14ac:dyDescent="0.25">
      <c r="A3109" s="1">
        <v>43983</v>
      </c>
      <c r="B3109" t="s">
        <v>55</v>
      </c>
      <c r="C3109" t="s">
        <v>2</v>
      </c>
      <c r="D3109">
        <v>88.450509999999994</v>
      </c>
      <c r="E3109">
        <v>-13.6</v>
      </c>
      <c r="F3109">
        <v>-18</v>
      </c>
      <c r="G3109">
        <v>-6.3</v>
      </c>
    </row>
    <row r="3110" spans="1:7" x14ac:dyDescent="0.25">
      <c r="A3110" s="1">
        <v>43983</v>
      </c>
      <c r="B3110" t="s">
        <v>56</v>
      </c>
      <c r="C3110" t="s">
        <v>1</v>
      </c>
      <c r="D3110">
        <v>73.811940000000007</v>
      </c>
      <c r="E3110">
        <v>-25.3</v>
      </c>
      <c r="F3110">
        <v>-15.7</v>
      </c>
      <c r="G3110">
        <v>-10.8</v>
      </c>
    </row>
    <row r="3111" spans="1:7" x14ac:dyDescent="0.25">
      <c r="A3111" s="1">
        <v>43983</v>
      </c>
      <c r="B3111" t="s">
        <v>56</v>
      </c>
      <c r="C3111" t="s">
        <v>2</v>
      </c>
      <c r="D3111">
        <v>62.768450000000001</v>
      </c>
      <c r="E3111">
        <v>-30.8</v>
      </c>
      <c r="F3111">
        <v>-21</v>
      </c>
      <c r="G3111">
        <v>-18</v>
      </c>
    </row>
    <row r="3112" spans="1:7" x14ac:dyDescent="0.25">
      <c r="A3112" s="1">
        <v>44013</v>
      </c>
      <c r="B3112" t="s">
        <v>50</v>
      </c>
      <c r="C3112" t="s">
        <v>1</v>
      </c>
      <c r="D3112">
        <v>106.03440000000001</v>
      </c>
      <c r="E3112">
        <v>-2.6</v>
      </c>
      <c r="F3112">
        <v>-9.5</v>
      </c>
      <c r="G3112">
        <v>-5.6</v>
      </c>
    </row>
    <row r="3113" spans="1:7" x14ac:dyDescent="0.25">
      <c r="A3113" s="1">
        <v>44013</v>
      </c>
      <c r="B3113" t="s">
        <v>50</v>
      </c>
      <c r="C3113" t="s">
        <v>2</v>
      </c>
      <c r="D3113">
        <v>110.43753</v>
      </c>
      <c r="E3113">
        <v>-12.7</v>
      </c>
      <c r="F3113">
        <v>-19.8</v>
      </c>
      <c r="G3113">
        <v>-19.600000000000001</v>
      </c>
    </row>
    <row r="3114" spans="1:7" x14ac:dyDescent="0.25">
      <c r="A3114" s="1">
        <v>44013</v>
      </c>
      <c r="B3114" t="s">
        <v>51</v>
      </c>
      <c r="C3114" t="s">
        <v>1</v>
      </c>
      <c r="D3114">
        <v>113.13214000000001</v>
      </c>
      <c r="E3114">
        <v>1.4</v>
      </c>
      <c r="F3114">
        <v>-2.2000000000000002</v>
      </c>
      <c r="G3114">
        <v>-4.3</v>
      </c>
    </row>
    <row r="3115" spans="1:7" x14ac:dyDescent="0.25">
      <c r="A3115" s="1">
        <v>44013</v>
      </c>
      <c r="B3115" t="s">
        <v>51</v>
      </c>
      <c r="C3115" t="s">
        <v>2</v>
      </c>
      <c r="D3115">
        <v>150.37715</v>
      </c>
      <c r="E3115">
        <v>-24.5</v>
      </c>
      <c r="F3115">
        <v>-28.9</v>
      </c>
      <c r="G3115">
        <v>-27.1</v>
      </c>
    </row>
    <row r="3116" spans="1:7" x14ac:dyDescent="0.25">
      <c r="A3116" s="1">
        <v>44013</v>
      </c>
      <c r="B3116" t="s">
        <v>52</v>
      </c>
      <c r="C3116" t="s">
        <v>1</v>
      </c>
      <c r="D3116">
        <v>105.13737999999999</v>
      </c>
      <c r="E3116">
        <v>-3.1</v>
      </c>
      <c r="F3116">
        <v>-10.5</v>
      </c>
      <c r="G3116">
        <v>-5.8</v>
      </c>
    </row>
    <row r="3117" spans="1:7" x14ac:dyDescent="0.25">
      <c r="A3117" s="1">
        <v>44013</v>
      </c>
      <c r="B3117" t="s">
        <v>52</v>
      </c>
      <c r="C3117" t="s">
        <v>2</v>
      </c>
      <c r="D3117">
        <v>94.147019999999998</v>
      </c>
      <c r="E3117">
        <v>-2.8</v>
      </c>
      <c r="F3117">
        <v>-11.7</v>
      </c>
      <c r="G3117">
        <v>-12.6</v>
      </c>
    </row>
    <row r="3118" spans="1:7" x14ac:dyDescent="0.25">
      <c r="A3118" s="1">
        <v>44013</v>
      </c>
      <c r="B3118" t="s">
        <v>53</v>
      </c>
      <c r="C3118" t="s">
        <v>1</v>
      </c>
      <c r="D3118">
        <v>131.87248</v>
      </c>
      <c r="E3118">
        <v>9.5</v>
      </c>
      <c r="F3118">
        <v>4.9000000000000004</v>
      </c>
      <c r="G3118">
        <v>4.4000000000000004</v>
      </c>
    </row>
    <row r="3119" spans="1:7" x14ac:dyDescent="0.25">
      <c r="A3119" s="1">
        <v>44013</v>
      </c>
      <c r="B3119" t="s">
        <v>53</v>
      </c>
      <c r="C3119" t="s">
        <v>2</v>
      </c>
      <c r="D3119">
        <v>120.14935</v>
      </c>
      <c r="E3119">
        <v>16.3</v>
      </c>
      <c r="F3119">
        <v>-2.2999999999999998</v>
      </c>
      <c r="G3119">
        <v>-0.2</v>
      </c>
    </row>
    <row r="3120" spans="1:7" x14ac:dyDescent="0.25">
      <c r="A3120" s="1">
        <v>44013</v>
      </c>
      <c r="B3120" t="s">
        <v>54</v>
      </c>
      <c r="C3120" t="s">
        <v>1</v>
      </c>
      <c r="D3120">
        <v>93.084040000000002</v>
      </c>
      <c r="E3120">
        <v>0.9</v>
      </c>
      <c r="F3120">
        <v>0.5</v>
      </c>
      <c r="G3120">
        <v>-2.2000000000000002</v>
      </c>
    </row>
    <row r="3121" spans="1:7" x14ac:dyDescent="0.25">
      <c r="A3121" s="1">
        <v>44013</v>
      </c>
      <c r="B3121" t="s">
        <v>54</v>
      </c>
      <c r="C3121" t="s">
        <v>2</v>
      </c>
      <c r="D3121">
        <v>94.108270000000005</v>
      </c>
      <c r="E3121">
        <v>50.1</v>
      </c>
      <c r="F3121">
        <v>5.7</v>
      </c>
      <c r="G3121">
        <v>-19.2</v>
      </c>
    </row>
    <row r="3122" spans="1:7" x14ac:dyDescent="0.25">
      <c r="A3122" s="1">
        <v>44013</v>
      </c>
      <c r="B3122" t="s">
        <v>55</v>
      </c>
      <c r="C3122" t="s">
        <v>1</v>
      </c>
      <c r="D3122">
        <v>101.27047</v>
      </c>
      <c r="E3122">
        <v>0.9</v>
      </c>
      <c r="F3122">
        <v>-12</v>
      </c>
      <c r="G3122">
        <v>-7.3</v>
      </c>
    </row>
    <row r="3123" spans="1:7" x14ac:dyDescent="0.25">
      <c r="A3123" s="1">
        <v>44013</v>
      </c>
      <c r="B3123" t="s">
        <v>55</v>
      </c>
      <c r="C3123" t="s">
        <v>2</v>
      </c>
      <c r="D3123">
        <v>101.93779000000001</v>
      </c>
      <c r="E3123">
        <v>-1</v>
      </c>
      <c r="F3123">
        <v>-15.5</v>
      </c>
      <c r="G3123">
        <v>-6.8</v>
      </c>
    </row>
    <row r="3124" spans="1:7" x14ac:dyDescent="0.25">
      <c r="A3124" s="1">
        <v>44013</v>
      </c>
      <c r="B3124" t="s">
        <v>56</v>
      </c>
      <c r="C3124" t="s">
        <v>1</v>
      </c>
      <c r="D3124">
        <v>89.023499999999999</v>
      </c>
      <c r="E3124">
        <v>-11.2</v>
      </c>
      <c r="F3124">
        <v>-15.1</v>
      </c>
      <c r="G3124">
        <v>-11.7</v>
      </c>
    </row>
    <row r="3125" spans="1:7" x14ac:dyDescent="0.25">
      <c r="A3125" s="1">
        <v>44013</v>
      </c>
      <c r="B3125" t="s">
        <v>56</v>
      </c>
      <c r="C3125" t="s">
        <v>2</v>
      </c>
      <c r="D3125">
        <v>67.339579999999998</v>
      </c>
      <c r="E3125">
        <v>-38.700000000000003</v>
      </c>
      <c r="F3125">
        <v>-23.7</v>
      </c>
      <c r="G3125">
        <v>-21.5</v>
      </c>
    </row>
    <row r="3126" spans="1:7" x14ac:dyDescent="0.25">
      <c r="A3126" s="1">
        <v>44044</v>
      </c>
      <c r="B3126" t="s">
        <v>50</v>
      </c>
      <c r="C3126" t="s">
        <v>1</v>
      </c>
      <c r="D3126">
        <v>109.41676</v>
      </c>
      <c r="E3126">
        <v>-2.4</v>
      </c>
      <c r="F3126">
        <v>-8.6</v>
      </c>
      <c r="G3126">
        <v>-5.7</v>
      </c>
    </row>
    <row r="3127" spans="1:7" x14ac:dyDescent="0.25">
      <c r="A3127" s="1">
        <v>44044</v>
      </c>
      <c r="B3127" t="s">
        <v>50</v>
      </c>
      <c r="C3127" t="s">
        <v>2</v>
      </c>
      <c r="D3127">
        <v>110.96141</v>
      </c>
      <c r="E3127">
        <v>-14.2</v>
      </c>
      <c r="F3127">
        <v>-19</v>
      </c>
      <c r="G3127">
        <v>-19.5</v>
      </c>
    </row>
    <row r="3128" spans="1:7" x14ac:dyDescent="0.25">
      <c r="A3128" s="1">
        <v>44044</v>
      </c>
      <c r="B3128" t="s">
        <v>51</v>
      </c>
      <c r="C3128" t="s">
        <v>1</v>
      </c>
      <c r="D3128">
        <v>116.38574</v>
      </c>
      <c r="E3128">
        <v>-1.8</v>
      </c>
      <c r="F3128">
        <v>-2.1</v>
      </c>
      <c r="G3128">
        <v>-4.3</v>
      </c>
    </row>
    <row r="3129" spans="1:7" x14ac:dyDescent="0.25">
      <c r="A3129" s="1">
        <v>44044</v>
      </c>
      <c r="B3129" t="s">
        <v>51</v>
      </c>
      <c r="C3129" t="s">
        <v>2</v>
      </c>
      <c r="D3129">
        <v>136.38151999999999</v>
      </c>
      <c r="E3129">
        <v>-37.5</v>
      </c>
      <c r="F3129">
        <v>-30.1</v>
      </c>
      <c r="G3129">
        <v>-28.9</v>
      </c>
    </row>
    <row r="3130" spans="1:7" x14ac:dyDescent="0.25">
      <c r="A3130" s="1">
        <v>44044</v>
      </c>
      <c r="B3130" t="s">
        <v>52</v>
      </c>
      <c r="C3130" t="s">
        <v>1</v>
      </c>
      <c r="D3130">
        <v>108.53601</v>
      </c>
      <c r="E3130">
        <v>-2.5</v>
      </c>
      <c r="F3130">
        <v>-9.4</v>
      </c>
      <c r="G3130">
        <v>-5.9</v>
      </c>
    </row>
    <row r="3131" spans="1:7" x14ac:dyDescent="0.25">
      <c r="A3131" s="1">
        <v>44044</v>
      </c>
      <c r="B3131" t="s">
        <v>52</v>
      </c>
      <c r="C3131" t="s">
        <v>2</v>
      </c>
      <c r="D3131">
        <v>100.59309</v>
      </c>
      <c r="E3131">
        <v>8.1</v>
      </c>
      <c r="F3131">
        <v>-9.1999999999999993</v>
      </c>
      <c r="G3131">
        <v>-10.9</v>
      </c>
    </row>
    <row r="3132" spans="1:7" x14ac:dyDescent="0.25">
      <c r="A3132" s="1">
        <v>44044</v>
      </c>
      <c r="B3132" t="s">
        <v>53</v>
      </c>
      <c r="C3132" t="s">
        <v>1</v>
      </c>
      <c r="D3132">
        <v>129.58768000000001</v>
      </c>
      <c r="E3132">
        <v>4.8</v>
      </c>
      <c r="F3132">
        <v>4.9000000000000004</v>
      </c>
      <c r="G3132">
        <v>4.8</v>
      </c>
    </row>
    <row r="3133" spans="1:7" x14ac:dyDescent="0.25">
      <c r="A3133" s="1">
        <v>44044</v>
      </c>
      <c r="B3133" t="s">
        <v>53</v>
      </c>
      <c r="C3133" t="s">
        <v>2</v>
      </c>
      <c r="D3133">
        <v>113.08663</v>
      </c>
      <c r="E3133">
        <v>8.6</v>
      </c>
      <c r="F3133">
        <v>-0.7</v>
      </c>
      <c r="G3133">
        <v>1.5</v>
      </c>
    </row>
    <row r="3134" spans="1:7" x14ac:dyDescent="0.25">
      <c r="A3134" s="1">
        <v>44044</v>
      </c>
      <c r="B3134" t="s">
        <v>54</v>
      </c>
      <c r="C3134" t="s">
        <v>1</v>
      </c>
      <c r="D3134">
        <v>96.192740000000001</v>
      </c>
      <c r="E3134">
        <v>0.2</v>
      </c>
      <c r="F3134">
        <v>0.4</v>
      </c>
      <c r="G3134">
        <v>-1.5</v>
      </c>
    </row>
    <row r="3135" spans="1:7" x14ac:dyDescent="0.25">
      <c r="A3135" s="1">
        <v>44044</v>
      </c>
      <c r="B3135" t="s">
        <v>54</v>
      </c>
      <c r="C3135" t="s">
        <v>2</v>
      </c>
      <c r="D3135">
        <v>93.851479999999995</v>
      </c>
      <c r="E3135">
        <v>45.6</v>
      </c>
      <c r="F3135">
        <v>10.3</v>
      </c>
      <c r="G3135">
        <v>-12.1</v>
      </c>
    </row>
    <row r="3136" spans="1:7" x14ac:dyDescent="0.25">
      <c r="A3136" s="1">
        <v>44044</v>
      </c>
      <c r="B3136" t="s">
        <v>55</v>
      </c>
      <c r="C3136" t="s">
        <v>1</v>
      </c>
      <c r="D3136">
        <v>104.91625999999999</v>
      </c>
      <c r="E3136">
        <v>4.2</v>
      </c>
      <c r="F3136">
        <v>-9.8000000000000007</v>
      </c>
      <c r="G3136">
        <v>-6.8</v>
      </c>
    </row>
    <row r="3137" spans="1:7" x14ac:dyDescent="0.25">
      <c r="A3137" s="1">
        <v>44044</v>
      </c>
      <c r="B3137" t="s">
        <v>55</v>
      </c>
      <c r="C3137" t="s">
        <v>2</v>
      </c>
      <c r="D3137">
        <v>111.46568000000001</v>
      </c>
      <c r="E3137">
        <v>10.9</v>
      </c>
      <c r="F3137">
        <v>-12.2</v>
      </c>
      <c r="G3137">
        <v>-6.2</v>
      </c>
    </row>
    <row r="3138" spans="1:7" x14ac:dyDescent="0.25">
      <c r="A3138" s="1">
        <v>44044</v>
      </c>
      <c r="B3138" t="s">
        <v>56</v>
      </c>
      <c r="C3138" t="s">
        <v>1</v>
      </c>
      <c r="D3138">
        <v>93.966350000000006</v>
      </c>
      <c r="E3138">
        <v>-7.9</v>
      </c>
      <c r="F3138">
        <v>-14.2</v>
      </c>
      <c r="G3138">
        <v>-12.3</v>
      </c>
    </row>
    <row r="3139" spans="1:7" x14ac:dyDescent="0.25">
      <c r="A3139" s="1">
        <v>44044</v>
      </c>
      <c r="B3139" t="s">
        <v>56</v>
      </c>
      <c r="C3139" t="s">
        <v>2</v>
      </c>
      <c r="D3139">
        <v>87.524870000000007</v>
      </c>
      <c r="E3139">
        <v>-10.5</v>
      </c>
      <c r="F3139">
        <v>-22.1</v>
      </c>
      <c r="G3139">
        <v>-22</v>
      </c>
    </row>
    <row r="3140" spans="1:7" x14ac:dyDescent="0.25">
      <c r="A3140" s="1">
        <v>44075</v>
      </c>
      <c r="B3140" t="s">
        <v>50</v>
      </c>
      <c r="C3140" t="s">
        <v>1</v>
      </c>
      <c r="D3140">
        <v>111.13157</v>
      </c>
      <c r="E3140">
        <v>3.9</v>
      </c>
      <c r="F3140">
        <v>-7.1</v>
      </c>
      <c r="G3140">
        <v>-5.4</v>
      </c>
    </row>
    <row r="3141" spans="1:7" x14ac:dyDescent="0.25">
      <c r="A3141" s="1">
        <v>44075</v>
      </c>
      <c r="B3141" t="s">
        <v>50</v>
      </c>
      <c r="C3141" t="s">
        <v>2</v>
      </c>
      <c r="D3141">
        <v>113.42282</v>
      </c>
      <c r="E3141">
        <v>-11.3</v>
      </c>
      <c r="F3141">
        <v>-18.100000000000001</v>
      </c>
      <c r="G3141">
        <v>-19.399999999999999</v>
      </c>
    </row>
    <row r="3142" spans="1:7" x14ac:dyDescent="0.25">
      <c r="A3142" s="1">
        <v>44075</v>
      </c>
      <c r="B3142" t="s">
        <v>51</v>
      </c>
      <c r="C3142" t="s">
        <v>1</v>
      </c>
      <c r="D3142">
        <v>108.98349</v>
      </c>
      <c r="E3142">
        <v>-4.2</v>
      </c>
      <c r="F3142">
        <v>-2.2999999999999998</v>
      </c>
      <c r="G3142">
        <v>-4.4000000000000004</v>
      </c>
    </row>
    <row r="3143" spans="1:7" x14ac:dyDescent="0.25">
      <c r="A3143" s="1">
        <v>44075</v>
      </c>
      <c r="B3143" t="s">
        <v>51</v>
      </c>
      <c r="C3143" t="s">
        <v>2</v>
      </c>
      <c r="D3143">
        <v>152.88299000000001</v>
      </c>
      <c r="E3143">
        <v>-28.2</v>
      </c>
      <c r="F3143">
        <v>-29.9</v>
      </c>
      <c r="G3143">
        <v>-30.5</v>
      </c>
    </row>
    <row r="3144" spans="1:7" x14ac:dyDescent="0.25">
      <c r="A3144" s="1">
        <v>44075</v>
      </c>
      <c r="B3144" t="s">
        <v>52</v>
      </c>
      <c r="C3144" t="s">
        <v>1</v>
      </c>
      <c r="D3144">
        <v>111.40304999999999</v>
      </c>
      <c r="E3144">
        <v>5</v>
      </c>
      <c r="F3144">
        <v>-7.7</v>
      </c>
      <c r="G3144">
        <v>-5.6</v>
      </c>
    </row>
    <row r="3145" spans="1:7" x14ac:dyDescent="0.25">
      <c r="A3145" s="1">
        <v>44075</v>
      </c>
      <c r="B3145" t="s">
        <v>52</v>
      </c>
      <c r="C3145" t="s">
        <v>2</v>
      </c>
      <c r="D3145">
        <v>97.327870000000004</v>
      </c>
      <c r="E3145">
        <v>4.4000000000000004</v>
      </c>
      <c r="F3145">
        <v>-7.7</v>
      </c>
      <c r="G3145">
        <v>-9.1</v>
      </c>
    </row>
    <row r="3146" spans="1:7" x14ac:dyDescent="0.25">
      <c r="A3146" s="1">
        <v>44075</v>
      </c>
      <c r="B3146" t="s">
        <v>53</v>
      </c>
      <c r="C3146" t="s">
        <v>1</v>
      </c>
      <c r="D3146">
        <v>129.82191</v>
      </c>
      <c r="E3146">
        <v>11.1</v>
      </c>
      <c r="F3146">
        <v>5.7</v>
      </c>
      <c r="G3146">
        <v>5.5</v>
      </c>
    </row>
    <row r="3147" spans="1:7" x14ac:dyDescent="0.25">
      <c r="A3147" s="1">
        <v>44075</v>
      </c>
      <c r="B3147" t="s">
        <v>53</v>
      </c>
      <c r="C3147" t="s">
        <v>2</v>
      </c>
      <c r="D3147">
        <v>124.78505</v>
      </c>
      <c r="E3147">
        <v>24.3</v>
      </c>
      <c r="F3147">
        <v>2.4</v>
      </c>
      <c r="G3147">
        <v>4.4000000000000004</v>
      </c>
    </row>
    <row r="3148" spans="1:7" x14ac:dyDescent="0.25">
      <c r="A3148" s="1">
        <v>44075</v>
      </c>
      <c r="B3148" t="s">
        <v>54</v>
      </c>
      <c r="C3148" t="s">
        <v>1</v>
      </c>
      <c r="D3148">
        <v>97.664010000000005</v>
      </c>
      <c r="E3148">
        <v>5.4</v>
      </c>
      <c r="F3148">
        <v>1</v>
      </c>
      <c r="G3148">
        <v>-0.4</v>
      </c>
    </row>
    <row r="3149" spans="1:7" x14ac:dyDescent="0.25">
      <c r="A3149" s="1">
        <v>44075</v>
      </c>
      <c r="B3149" t="s">
        <v>54</v>
      </c>
      <c r="C3149" t="s">
        <v>2</v>
      </c>
      <c r="D3149">
        <v>63.184890000000003</v>
      </c>
      <c r="E3149">
        <v>3.1</v>
      </c>
      <c r="F3149">
        <v>9.6</v>
      </c>
      <c r="G3149">
        <v>-7.6</v>
      </c>
    </row>
    <row r="3150" spans="1:7" x14ac:dyDescent="0.25">
      <c r="A3150" s="1">
        <v>44075</v>
      </c>
      <c r="B3150" t="s">
        <v>55</v>
      </c>
      <c r="C3150" t="s">
        <v>1</v>
      </c>
      <c r="D3150">
        <v>106.98245</v>
      </c>
      <c r="E3150">
        <v>11.1</v>
      </c>
      <c r="F3150">
        <v>-7.5</v>
      </c>
      <c r="G3150">
        <v>-5.8</v>
      </c>
    </row>
    <row r="3151" spans="1:7" x14ac:dyDescent="0.25">
      <c r="A3151" s="1">
        <v>44075</v>
      </c>
      <c r="B3151" t="s">
        <v>55</v>
      </c>
      <c r="C3151" t="s">
        <v>2</v>
      </c>
      <c r="D3151">
        <v>112.23369</v>
      </c>
      <c r="E3151">
        <v>13.8</v>
      </c>
      <c r="F3151">
        <v>-9.4</v>
      </c>
      <c r="G3151">
        <v>-5.5</v>
      </c>
    </row>
    <row r="3152" spans="1:7" x14ac:dyDescent="0.25">
      <c r="A3152" s="1">
        <v>44075</v>
      </c>
      <c r="B3152" t="s">
        <v>56</v>
      </c>
      <c r="C3152" t="s">
        <v>1</v>
      </c>
      <c r="D3152">
        <v>97.6571</v>
      </c>
      <c r="E3152">
        <v>-1.5</v>
      </c>
      <c r="F3152">
        <v>-12.8</v>
      </c>
      <c r="G3152">
        <v>-11.9</v>
      </c>
    </row>
    <row r="3153" spans="1:7" x14ac:dyDescent="0.25">
      <c r="A3153" s="1">
        <v>44075</v>
      </c>
      <c r="B3153" t="s">
        <v>56</v>
      </c>
      <c r="C3153" t="s">
        <v>2</v>
      </c>
      <c r="D3153">
        <v>87.129159999999999</v>
      </c>
      <c r="E3153">
        <v>-16.8</v>
      </c>
      <c r="F3153">
        <v>-21.5</v>
      </c>
      <c r="G3153">
        <v>-21.8</v>
      </c>
    </row>
    <row r="3154" spans="1:7" x14ac:dyDescent="0.25">
      <c r="A3154" s="1">
        <v>44105</v>
      </c>
      <c r="B3154" t="s">
        <v>50</v>
      </c>
      <c r="C3154" t="s">
        <v>1</v>
      </c>
      <c r="D3154">
        <v>113.42905</v>
      </c>
      <c r="E3154">
        <v>0.3</v>
      </c>
      <c r="F3154">
        <v>-6.3</v>
      </c>
      <c r="G3154">
        <v>-5.5</v>
      </c>
    </row>
    <row r="3155" spans="1:7" x14ac:dyDescent="0.25">
      <c r="A3155" s="1">
        <v>44105</v>
      </c>
      <c r="B3155" t="s">
        <v>50</v>
      </c>
      <c r="C3155" t="s">
        <v>2</v>
      </c>
      <c r="D3155">
        <v>114.82359</v>
      </c>
      <c r="E3155">
        <v>-7.3</v>
      </c>
      <c r="F3155">
        <v>-17.100000000000001</v>
      </c>
      <c r="G3155">
        <v>-18.3</v>
      </c>
    </row>
    <row r="3156" spans="1:7" x14ac:dyDescent="0.25">
      <c r="A3156" s="1">
        <v>44105</v>
      </c>
      <c r="B3156" t="s">
        <v>51</v>
      </c>
      <c r="C3156" t="s">
        <v>1</v>
      </c>
      <c r="D3156">
        <v>107.54725000000001</v>
      </c>
      <c r="E3156">
        <v>-6.1</v>
      </c>
      <c r="F3156">
        <v>-2.8</v>
      </c>
      <c r="G3156">
        <v>-4.3</v>
      </c>
    </row>
    <row r="3157" spans="1:7" x14ac:dyDescent="0.25">
      <c r="A3157" s="1">
        <v>44105</v>
      </c>
      <c r="B3157" t="s">
        <v>51</v>
      </c>
      <c r="C3157" t="s">
        <v>2</v>
      </c>
      <c r="D3157">
        <v>126.34798000000001</v>
      </c>
      <c r="E3157">
        <v>-33.9</v>
      </c>
      <c r="F3157">
        <v>-30.3</v>
      </c>
      <c r="G3157">
        <v>-31.1</v>
      </c>
    </row>
    <row r="3158" spans="1:7" x14ac:dyDescent="0.25">
      <c r="A3158" s="1">
        <v>44105</v>
      </c>
      <c r="B3158" t="s">
        <v>52</v>
      </c>
      <c r="C3158" t="s">
        <v>1</v>
      </c>
      <c r="D3158">
        <v>114.1724</v>
      </c>
      <c r="E3158">
        <v>1.1000000000000001</v>
      </c>
      <c r="F3158">
        <v>-6.7</v>
      </c>
      <c r="G3158">
        <v>-5.7</v>
      </c>
    </row>
    <row r="3159" spans="1:7" x14ac:dyDescent="0.25">
      <c r="A3159" s="1">
        <v>44105</v>
      </c>
      <c r="B3159" t="s">
        <v>52</v>
      </c>
      <c r="C3159" t="s">
        <v>2</v>
      </c>
      <c r="D3159">
        <v>110.12304</v>
      </c>
      <c r="E3159">
        <v>14.2</v>
      </c>
      <c r="F3159">
        <v>-5.4</v>
      </c>
      <c r="G3159">
        <v>-6.6</v>
      </c>
    </row>
    <row r="3160" spans="1:7" x14ac:dyDescent="0.25">
      <c r="A3160" s="1">
        <v>44105</v>
      </c>
      <c r="B3160" t="s">
        <v>53</v>
      </c>
      <c r="C3160" t="s">
        <v>1</v>
      </c>
      <c r="D3160">
        <v>123.85596</v>
      </c>
      <c r="E3160">
        <v>1.1000000000000001</v>
      </c>
      <c r="F3160">
        <v>5.0999999999999996</v>
      </c>
      <c r="G3160">
        <v>4.4000000000000004</v>
      </c>
    </row>
    <row r="3161" spans="1:7" x14ac:dyDescent="0.25">
      <c r="A3161" s="1">
        <v>44105</v>
      </c>
      <c r="B3161" t="s">
        <v>53</v>
      </c>
      <c r="C3161" t="s">
        <v>2</v>
      </c>
      <c r="D3161">
        <v>125.13104</v>
      </c>
      <c r="E3161">
        <v>10.199999999999999</v>
      </c>
      <c r="F3161">
        <v>3.3</v>
      </c>
      <c r="G3161">
        <v>5</v>
      </c>
    </row>
    <row r="3162" spans="1:7" x14ac:dyDescent="0.25">
      <c r="A3162" s="1">
        <v>44105</v>
      </c>
      <c r="B3162" t="s">
        <v>54</v>
      </c>
      <c r="C3162" t="s">
        <v>1</v>
      </c>
      <c r="D3162">
        <v>99.611900000000006</v>
      </c>
      <c r="E3162">
        <v>2</v>
      </c>
      <c r="F3162">
        <v>1.1000000000000001</v>
      </c>
      <c r="G3162">
        <v>0.2</v>
      </c>
    </row>
    <row r="3163" spans="1:7" x14ac:dyDescent="0.25">
      <c r="A3163" s="1">
        <v>44105</v>
      </c>
      <c r="B3163" t="s">
        <v>54</v>
      </c>
      <c r="C3163" t="s">
        <v>2</v>
      </c>
      <c r="D3163">
        <v>99.715860000000006</v>
      </c>
      <c r="E3163">
        <v>58.6</v>
      </c>
      <c r="F3163">
        <v>14.1</v>
      </c>
      <c r="G3163">
        <v>1.9</v>
      </c>
    </row>
    <row r="3164" spans="1:7" x14ac:dyDescent="0.25">
      <c r="A3164" s="1">
        <v>44105</v>
      </c>
      <c r="B3164" t="s">
        <v>55</v>
      </c>
      <c r="C3164" t="s">
        <v>1</v>
      </c>
      <c r="D3164">
        <v>112.08449</v>
      </c>
      <c r="E3164">
        <v>9.1999999999999993</v>
      </c>
      <c r="F3164">
        <v>-5.7</v>
      </c>
      <c r="G3164">
        <v>-5.0999999999999996</v>
      </c>
    </row>
    <row r="3165" spans="1:7" x14ac:dyDescent="0.25">
      <c r="A3165" s="1">
        <v>44105</v>
      </c>
      <c r="B3165" t="s">
        <v>55</v>
      </c>
      <c r="C3165" t="s">
        <v>2</v>
      </c>
      <c r="D3165">
        <v>115.47234</v>
      </c>
      <c r="E3165">
        <v>13.5</v>
      </c>
      <c r="F3165">
        <v>-7.1</v>
      </c>
      <c r="G3165">
        <v>-5</v>
      </c>
    </row>
    <row r="3166" spans="1:7" x14ac:dyDescent="0.25">
      <c r="A3166" s="1">
        <v>44105</v>
      </c>
      <c r="B3166" t="s">
        <v>56</v>
      </c>
      <c r="C3166" t="s">
        <v>1</v>
      </c>
      <c r="D3166">
        <v>104.10097</v>
      </c>
      <c r="E3166">
        <v>3.4</v>
      </c>
      <c r="F3166">
        <v>-11.2</v>
      </c>
      <c r="G3166">
        <v>-10.9</v>
      </c>
    </row>
    <row r="3167" spans="1:7" x14ac:dyDescent="0.25">
      <c r="A3167" s="1">
        <v>44105</v>
      </c>
      <c r="B3167" t="s">
        <v>56</v>
      </c>
      <c r="C3167" t="s">
        <v>2</v>
      </c>
      <c r="D3167">
        <v>100.92856</v>
      </c>
      <c r="E3167">
        <v>0.1</v>
      </c>
      <c r="F3167">
        <v>-19.399999999999999</v>
      </c>
      <c r="G3167">
        <v>-20.3</v>
      </c>
    </row>
    <row r="3168" spans="1:7" x14ac:dyDescent="0.25">
      <c r="A3168" s="1">
        <v>44136</v>
      </c>
      <c r="B3168" t="s">
        <v>50</v>
      </c>
      <c r="C3168" t="s">
        <v>1</v>
      </c>
      <c r="D3168">
        <v>105.13475</v>
      </c>
      <c r="E3168">
        <v>2.6</v>
      </c>
      <c r="F3168">
        <v>-5.5</v>
      </c>
      <c r="G3168">
        <v>-5.2</v>
      </c>
    </row>
    <row r="3169" spans="1:7" x14ac:dyDescent="0.25">
      <c r="A3169" s="1">
        <v>44136</v>
      </c>
      <c r="B3169" t="s">
        <v>50</v>
      </c>
      <c r="C3169" t="s">
        <v>2</v>
      </c>
      <c r="D3169">
        <v>108.44042</v>
      </c>
      <c r="E3169">
        <v>-3.5</v>
      </c>
      <c r="F3169">
        <v>-15.9</v>
      </c>
      <c r="G3169">
        <v>-16.600000000000001</v>
      </c>
    </row>
    <row r="3170" spans="1:7" x14ac:dyDescent="0.25">
      <c r="A3170" s="1">
        <v>44136</v>
      </c>
      <c r="B3170" t="s">
        <v>51</v>
      </c>
      <c r="C3170" t="s">
        <v>1</v>
      </c>
      <c r="D3170">
        <v>97.39743</v>
      </c>
      <c r="E3170">
        <v>-9.1</v>
      </c>
      <c r="F3170">
        <v>-3.3</v>
      </c>
      <c r="G3170">
        <v>-4.2</v>
      </c>
    </row>
    <row r="3171" spans="1:7" x14ac:dyDescent="0.25">
      <c r="A3171" s="1">
        <v>44136</v>
      </c>
      <c r="B3171" t="s">
        <v>51</v>
      </c>
      <c r="C3171" t="s">
        <v>2</v>
      </c>
      <c r="D3171">
        <v>129.90222</v>
      </c>
      <c r="E3171">
        <v>-26</v>
      </c>
      <c r="F3171">
        <v>-29.9</v>
      </c>
      <c r="G3171">
        <v>-30.7</v>
      </c>
    </row>
    <row r="3172" spans="1:7" x14ac:dyDescent="0.25">
      <c r="A3172" s="1">
        <v>44136</v>
      </c>
      <c r="B3172" t="s">
        <v>52</v>
      </c>
      <c r="C3172" t="s">
        <v>1</v>
      </c>
      <c r="D3172">
        <v>106.11261</v>
      </c>
      <c r="E3172">
        <v>4.0999999999999996</v>
      </c>
      <c r="F3172">
        <v>-5.7</v>
      </c>
      <c r="G3172">
        <v>-5.3</v>
      </c>
    </row>
    <row r="3173" spans="1:7" x14ac:dyDescent="0.25">
      <c r="A3173" s="1">
        <v>44136</v>
      </c>
      <c r="B3173" t="s">
        <v>52</v>
      </c>
      <c r="C3173" t="s">
        <v>2</v>
      </c>
      <c r="D3173">
        <v>99.686620000000005</v>
      </c>
      <c r="E3173">
        <v>15.1</v>
      </c>
      <c r="F3173">
        <v>-3.6</v>
      </c>
      <c r="G3173">
        <v>-3.9</v>
      </c>
    </row>
    <row r="3174" spans="1:7" x14ac:dyDescent="0.25">
      <c r="A3174" s="1">
        <v>44136</v>
      </c>
      <c r="B3174" t="s">
        <v>53</v>
      </c>
      <c r="C3174" t="s">
        <v>1</v>
      </c>
      <c r="D3174">
        <v>97.8249</v>
      </c>
      <c r="E3174">
        <v>-0.9</v>
      </c>
      <c r="F3174">
        <v>4.5999999999999996</v>
      </c>
      <c r="G3174">
        <v>4.3</v>
      </c>
    </row>
    <row r="3175" spans="1:7" x14ac:dyDescent="0.25">
      <c r="A3175" s="1">
        <v>44136</v>
      </c>
      <c r="B3175" t="s">
        <v>53</v>
      </c>
      <c r="C3175" t="s">
        <v>2</v>
      </c>
      <c r="D3175">
        <v>121.28131</v>
      </c>
      <c r="E3175">
        <v>15.6</v>
      </c>
      <c r="F3175">
        <v>4.5999999999999996</v>
      </c>
      <c r="G3175">
        <v>6.2</v>
      </c>
    </row>
    <row r="3176" spans="1:7" x14ac:dyDescent="0.25">
      <c r="A3176" s="1">
        <v>44136</v>
      </c>
      <c r="B3176" t="s">
        <v>54</v>
      </c>
      <c r="C3176" t="s">
        <v>1</v>
      </c>
      <c r="D3176">
        <v>97.226389999999995</v>
      </c>
      <c r="E3176">
        <v>3.6</v>
      </c>
      <c r="F3176">
        <v>1.3</v>
      </c>
      <c r="G3176">
        <v>1</v>
      </c>
    </row>
    <row r="3177" spans="1:7" x14ac:dyDescent="0.25">
      <c r="A3177" s="1">
        <v>44136</v>
      </c>
      <c r="B3177" t="s">
        <v>54</v>
      </c>
      <c r="C3177" t="s">
        <v>2</v>
      </c>
      <c r="D3177">
        <v>100.58929000000001</v>
      </c>
      <c r="E3177">
        <v>70.099999999999994</v>
      </c>
      <c r="F3177">
        <v>18.600000000000001</v>
      </c>
      <c r="G3177">
        <v>12.7</v>
      </c>
    </row>
    <row r="3178" spans="1:7" x14ac:dyDescent="0.25">
      <c r="A3178" s="1">
        <v>44136</v>
      </c>
      <c r="B3178" t="s">
        <v>55</v>
      </c>
      <c r="C3178" t="s">
        <v>1</v>
      </c>
      <c r="D3178">
        <v>105.47432000000001</v>
      </c>
      <c r="E3178">
        <v>10.9</v>
      </c>
      <c r="F3178">
        <v>-4.2</v>
      </c>
      <c r="G3178">
        <v>-4.0999999999999996</v>
      </c>
    </row>
    <row r="3179" spans="1:7" x14ac:dyDescent="0.25">
      <c r="A3179" s="1">
        <v>44136</v>
      </c>
      <c r="B3179" t="s">
        <v>55</v>
      </c>
      <c r="C3179" t="s">
        <v>2</v>
      </c>
      <c r="D3179">
        <v>111.25870999999999</v>
      </c>
      <c r="E3179">
        <v>18.2</v>
      </c>
      <c r="F3179">
        <v>-4.9000000000000004</v>
      </c>
      <c r="G3179">
        <v>-4.2</v>
      </c>
    </row>
    <row r="3180" spans="1:7" x14ac:dyDescent="0.25">
      <c r="A3180" s="1">
        <v>44136</v>
      </c>
      <c r="B3180" t="s">
        <v>56</v>
      </c>
      <c r="C3180" t="s">
        <v>1</v>
      </c>
      <c r="D3180">
        <v>99.720219999999998</v>
      </c>
      <c r="E3180">
        <v>5.3</v>
      </c>
      <c r="F3180">
        <v>-9.8000000000000007</v>
      </c>
      <c r="G3180">
        <v>-9.8000000000000007</v>
      </c>
    </row>
    <row r="3181" spans="1:7" x14ac:dyDescent="0.25">
      <c r="A3181" s="1">
        <v>44136</v>
      </c>
      <c r="B3181" t="s">
        <v>56</v>
      </c>
      <c r="C3181" t="s">
        <v>2</v>
      </c>
      <c r="D3181">
        <v>73.510069999999999</v>
      </c>
      <c r="E3181">
        <v>-13</v>
      </c>
      <c r="F3181">
        <v>-18.899999999999999</v>
      </c>
      <c r="G3181">
        <v>-19</v>
      </c>
    </row>
    <row r="3182" spans="1:7" x14ac:dyDescent="0.25">
      <c r="A3182" s="1">
        <v>44166</v>
      </c>
      <c r="B3182" t="s">
        <v>50</v>
      </c>
      <c r="C3182" t="s">
        <v>1</v>
      </c>
      <c r="D3182">
        <v>97.106099999999998</v>
      </c>
      <c r="E3182">
        <v>8.3000000000000007</v>
      </c>
      <c r="F3182">
        <v>-4.5</v>
      </c>
      <c r="G3182">
        <v>-4.5</v>
      </c>
    </row>
    <row r="3183" spans="1:7" x14ac:dyDescent="0.25">
      <c r="A3183" s="1">
        <v>44166</v>
      </c>
      <c r="B3183" t="s">
        <v>50</v>
      </c>
      <c r="C3183" t="s">
        <v>2</v>
      </c>
      <c r="D3183">
        <v>114.29181</v>
      </c>
      <c r="E3183">
        <v>3.7</v>
      </c>
      <c r="F3183">
        <v>-14.5</v>
      </c>
      <c r="G3183">
        <v>-14.5</v>
      </c>
    </row>
    <row r="3184" spans="1:7" x14ac:dyDescent="0.25">
      <c r="A3184" s="1">
        <v>44166</v>
      </c>
      <c r="B3184" t="s">
        <v>51</v>
      </c>
      <c r="C3184" t="s">
        <v>1</v>
      </c>
      <c r="D3184">
        <v>104.56721</v>
      </c>
      <c r="E3184">
        <v>-3.9</v>
      </c>
      <c r="F3184">
        <v>-3.4</v>
      </c>
      <c r="G3184">
        <v>-3.4</v>
      </c>
    </row>
    <row r="3185" spans="1:7" x14ac:dyDescent="0.25">
      <c r="A3185" s="1">
        <v>44166</v>
      </c>
      <c r="B3185" t="s">
        <v>51</v>
      </c>
      <c r="C3185" t="s">
        <v>2</v>
      </c>
      <c r="D3185">
        <v>142.30876000000001</v>
      </c>
      <c r="E3185">
        <v>-15.4</v>
      </c>
      <c r="F3185">
        <v>-28.9</v>
      </c>
      <c r="G3185">
        <v>-28.9</v>
      </c>
    </row>
    <row r="3186" spans="1:7" x14ac:dyDescent="0.25">
      <c r="A3186" s="1">
        <v>44166</v>
      </c>
      <c r="B3186" t="s">
        <v>52</v>
      </c>
      <c r="C3186" t="s">
        <v>1</v>
      </c>
      <c r="D3186">
        <v>96.163150000000002</v>
      </c>
      <c r="E3186">
        <v>10.199999999999999</v>
      </c>
      <c r="F3186">
        <v>-4.5999999999999996</v>
      </c>
      <c r="G3186">
        <v>-4.5999999999999996</v>
      </c>
    </row>
    <row r="3187" spans="1:7" x14ac:dyDescent="0.25">
      <c r="A3187" s="1">
        <v>44166</v>
      </c>
      <c r="B3187" t="s">
        <v>52</v>
      </c>
      <c r="C3187" t="s">
        <v>2</v>
      </c>
      <c r="D3187">
        <v>102.8643</v>
      </c>
      <c r="E3187">
        <v>18.899999999999999</v>
      </c>
      <c r="F3187">
        <v>-1.9</v>
      </c>
      <c r="G3187">
        <v>-1.9</v>
      </c>
    </row>
    <row r="3188" spans="1:7" x14ac:dyDescent="0.25">
      <c r="A3188" s="1">
        <v>44166</v>
      </c>
      <c r="B3188" t="s">
        <v>53</v>
      </c>
      <c r="C3188" t="s">
        <v>1</v>
      </c>
      <c r="D3188">
        <v>84.754239999999996</v>
      </c>
      <c r="E3188">
        <v>-1.7</v>
      </c>
      <c r="F3188">
        <v>4.2</v>
      </c>
      <c r="G3188">
        <v>4.2</v>
      </c>
    </row>
    <row r="3189" spans="1:7" x14ac:dyDescent="0.25">
      <c r="A3189" s="1">
        <v>44166</v>
      </c>
      <c r="B3189" t="s">
        <v>53</v>
      </c>
      <c r="C3189" t="s">
        <v>2</v>
      </c>
      <c r="D3189">
        <v>104.5055</v>
      </c>
      <c r="E3189">
        <v>-11.1</v>
      </c>
      <c r="F3189">
        <v>3</v>
      </c>
      <c r="G3189">
        <v>3</v>
      </c>
    </row>
    <row r="3190" spans="1:7" x14ac:dyDescent="0.25">
      <c r="A3190" s="1">
        <v>44166</v>
      </c>
      <c r="B3190" t="s">
        <v>54</v>
      </c>
      <c r="C3190" t="s">
        <v>1</v>
      </c>
      <c r="D3190">
        <v>93.161910000000006</v>
      </c>
      <c r="E3190">
        <v>0.6</v>
      </c>
      <c r="F3190">
        <v>1.3</v>
      </c>
      <c r="G3190">
        <v>1.3</v>
      </c>
    </row>
    <row r="3191" spans="1:7" x14ac:dyDescent="0.25">
      <c r="A3191" s="1">
        <v>44166</v>
      </c>
      <c r="B3191" t="s">
        <v>54</v>
      </c>
      <c r="C3191" t="s">
        <v>2</v>
      </c>
      <c r="D3191">
        <v>100.22168000000001</v>
      </c>
      <c r="E3191">
        <v>59.7</v>
      </c>
      <c r="F3191">
        <v>21.8</v>
      </c>
      <c r="G3191">
        <v>21.8</v>
      </c>
    </row>
    <row r="3192" spans="1:7" x14ac:dyDescent="0.25">
      <c r="A3192" s="1">
        <v>44166</v>
      </c>
      <c r="B3192" t="s">
        <v>55</v>
      </c>
      <c r="C3192" t="s">
        <v>1</v>
      </c>
      <c r="D3192">
        <v>99.832949999999997</v>
      </c>
      <c r="E3192">
        <v>17</v>
      </c>
      <c r="F3192">
        <v>-2.6</v>
      </c>
      <c r="G3192">
        <v>-2.6</v>
      </c>
    </row>
    <row r="3193" spans="1:7" x14ac:dyDescent="0.25">
      <c r="A3193" s="1">
        <v>44166</v>
      </c>
      <c r="B3193" t="s">
        <v>55</v>
      </c>
      <c r="C3193" t="s">
        <v>2</v>
      </c>
      <c r="D3193">
        <v>96.756360000000001</v>
      </c>
      <c r="E3193">
        <v>26.7</v>
      </c>
      <c r="F3193">
        <v>-2.8</v>
      </c>
      <c r="G3193">
        <v>-2.8</v>
      </c>
    </row>
    <row r="3194" spans="1:7" x14ac:dyDescent="0.25">
      <c r="A3194" s="1">
        <v>44166</v>
      </c>
      <c r="B3194" t="s">
        <v>56</v>
      </c>
      <c r="C3194" t="s">
        <v>1</v>
      </c>
      <c r="D3194">
        <v>101.27862</v>
      </c>
      <c r="E3194">
        <v>29.2</v>
      </c>
      <c r="F3194">
        <v>-7.2</v>
      </c>
      <c r="G3194">
        <v>-7.2</v>
      </c>
    </row>
    <row r="3195" spans="1:7" x14ac:dyDescent="0.25">
      <c r="A3195" s="1">
        <v>44166</v>
      </c>
      <c r="B3195" t="s">
        <v>56</v>
      </c>
      <c r="C3195" t="s">
        <v>2</v>
      </c>
      <c r="D3195">
        <v>107.17525000000001</v>
      </c>
      <c r="E3195">
        <v>29.8</v>
      </c>
      <c r="F3195">
        <v>-15.6</v>
      </c>
      <c r="G3195">
        <v>-15.6</v>
      </c>
    </row>
    <row r="3196" spans="1:7" x14ac:dyDescent="0.25">
      <c r="A3196" s="1">
        <v>44197</v>
      </c>
      <c r="B3196" t="s">
        <v>50</v>
      </c>
      <c r="C3196" t="s">
        <v>1</v>
      </c>
      <c r="D3196">
        <v>95.451409999999996</v>
      </c>
      <c r="E3196">
        <v>2.4</v>
      </c>
      <c r="F3196">
        <v>2.4</v>
      </c>
      <c r="G3196">
        <v>-4.2</v>
      </c>
    </row>
    <row r="3197" spans="1:7" x14ac:dyDescent="0.25">
      <c r="A3197" s="1">
        <v>44197</v>
      </c>
      <c r="B3197" t="s">
        <v>50</v>
      </c>
      <c r="C3197" t="s">
        <v>2</v>
      </c>
      <c r="D3197">
        <v>107.88455999999999</v>
      </c>
      <c r="E3197">
        <v>-2.8</v>
      </c>
      <c r="F3197">
        <v>-2.8</v>
      </c>
      <c r="G3197">
        <v>-13.1</v>
      </c>
    </row>
    <row r="3198" spans="1:7" x14ac:dyDescent="0.25">
      <c r="A3198" s="1">
        <v>44197</v>
      </c>
      <c r="B3198" t="s">
        <v>51</v>
      </c>
      <c r="C3198" t="s">
        <v>1</v>
      </c>
      <c r="D3198">
        <v>102.00902000000001</v>
      </c>
      <c r="E3198">
        <v>0.3</v>
      </c>
      <c r="F3198">
        <v>0.3</v>
      </c>
      <c r="G3198">
        <v>-2</v>
      </c>
    </row>
    <row r="3199" spans="1:7" x14ac:dyDescent="0.25">
      <c r="A3199" s="1">
        <v>44197</v>
      </c>
      <c r="B3199" t="s">
        <v>51</v>
      </c>
      <c r="C3199" t="s">
        <v>2</v>
      </c>
      <c r="D3199">
        <v>128.59289999999999</v>
      </c>
      <c r="E3199">
        <v>-14.2</v>
      </c>
      <c r="F3199">
        <v>-14.2</v>
      </c>
      <c r="G3199">
        <v>-26.6</v>
      </c>
    </row>
    <row r="3200" spans="1:7" x14ac:dyDescent="0.25">
      <c r="A3200" s="1">
        <v>44197</v>
      </c>
      <c r="B3200" t="s">
        <v>52</v>
      </c>
      <c r="C3200" t="s">
        <v>1</v>
      </c>
      <c r="D3200">
        <v>94.622640000000004</v>
      </c>
      <c r="E3200">
        <v>2.6</v>
      </c>
      <c r="F3200">
        <v>2.6</v>
      </c>
      <c r="G3200">
        <v>-4.5</v>
      </c>
    </row>
    <row r="3201" spans="1:7" x14ac:dyDescent="0.25">
      <c r="A3201" s="1">
        <v>44197</v>
      </c>
      <c r="B3201" t="s">
        <v>52</v>
      </c>
      <c r="C3201" t="s">
        <v>2</v>
      </c>
      <c r="D3201">
        <v>99.438069999999996</v>
      </c>
      <c r="E3201">
        <v>4.5999999999999996</v>
      </c>
      <c r="F3201">
        <v>4.5999999999999996</v>
      </c>
      <c r="G3201">
        <v>-1.8</v>
      </c>
    </row>
    <row r="3202" spans="1:7" x14ac:dyDescent="0.25">
      <c r="A3202" s="1">
        <v>44197</v>
      </c>
      <c r="B3202" t="s">
        <v>53</v>
      </c>
      <c r="C3202" t="s">
        <v>1</v>
      </c>
      <c r="D3202">
        <v>79.542400000000001</v>
      </c>
      <c r="E3202">
        <v>-6.2</v>
      </c>
      <c r="F3202">
        <v>-6.2</v>
      </c>
      <c r="G3202">
        <v>3.7</v>
      </c>
    </row>
    <row r="3203" spans="1:7" x14ac:dyDescent="0.25">
      <c r="A3203" s="1">
        <v>44197</v>
      </c>
      <c r="B3203" t="s">
        <v>53</v>
      </c>
      <c r="C3203" t="s">
        <v>2</v>
      </c>
      <c r="D3203">
        <v>80.167050000000003</v>
      </c>
      <c r="E3203">
        <v>-23.2</v>
      </c>
      <c r="F3203">
        <v>-23.2</v>
      </c>
      <c r="G3203">
        <v>-0.1</v>
      </c>
    </row>
    <row r="3204" spans="1:7" x14ac:dyDescent="0.25">
      <c r="A3204" s="1">
        <v>44197</v>
      </c>
      <c r="B3204" t="s">
        <v>54</v>
      </c>
      <c r="C3204" t="s">
        <v>1</v>
      </c>
      <c r="D3204">
        <v>97.656750000000002</v>
      </c>
      <c r="E3204">
        <v>4.3</v>
      </c>
      <c r="F3204">
        <v>4.3</v>
      </c>
      <c r="G3204">
        <v>1.5</v>
      </c>
    </row>
    <row r="3205" spans="1:7" x14ac:dyDescent="0.25">
      <c r="A3205" s="1">
        <v>44197</v>
      </c>
      <c r="B3205" t="s">
        <v>54</v>
      </c>
      <c r="C3205" t="s">
        <v>2</v>
      </c>
      <c r="D3205">
        <v>98.540360000000007</v>
      </c>
      <c r="E3205">
        <v>58</v>
      </c>
      <c r="F3205">
        <v>58</v>
      </c>
      <c r="G3205">
        <v>28.1</v>
      </c>
    </row>
    <row r="3206" spans="1:7" x14ac:dyDescent="0.25">
      <c r="A3206" s="1">
        <v>44197</v>
      </c>
      <c r="B3206" t="s">
        <v>55</v>
      </c>
      <c r="C3206" t="s">
        <v>1</v>
      </c>
      <c r="D3206">
        <v>102.21147999999999</v>
      </c>
      <c r="E3206">
        <v>13.6</v>
      </c>
      <c r="F3206">
        <v>13.6</v>
      </c>
      <c r="G3206">
        <v>-1.4</v>
      </c>
    </row>
    <row r="3207" spans="1:7" x14ac:dyDescent="0.25">
      <c r="A3207" s="1">
        <v>44197</v>
      </c>
      <c r="B3207" t="s">
        <v>55</v>
      </c>
      <c r="C3207" t="s">
        <v>2</v>
      </c>
      <c r="D3207">
        <v>106.62151</v>
      </c>
      <c r="E3207">
        <v>30.1</v>
      </c>
      <c r="F3207">
        <v>30.1</v>
      </c>
      <c r="G3207">
        <v>-0.4</v>
      </c>
    </row>
    <row r="3208" spans="1:7" x14ac:dyDescent="0.25">
      <c r="A3208" s="1">
        <v>44197</v>
      </c>
      <c r="B3208" t="s">
        <v>56</v>
      </c>
      <c r="C3208" t="s">
        <v>1</v>
      </c>
      <c r="D3208">
        <v>103.33902999999999</v>
      </c>
      <c r="E3208">
        <v>7.5</v>
      </c>
      <c r="F3208">
        <v>7.5</v>
      </c>
      <c r="G3208">
        <v>-6.3</v>
      </c>
    </row>
    <row r="3209" spans="1:7" x14ac:dyDescent="0.25">
      <c r="A3209" s="1">
        <v>44197</v>
      </c>
      <c r="B3209" t="s">
        <v>56</v>
      </c>
      <c r="C3209" t="s">
        <v>2</v>
      </c>
      <c r="D3209">
        <v>111.53807</v>
      </c>
      <c r="E3209">
        <v>-4.9000000000000004</v>
      </c>
      <c r="F3209">
        <v>-4.9000000000000004</v>
      </c>
      <c r="G3209">
        <v>-16.899999999999999</v>
      </c>
    </row>
    <row r="3210" spans="1:7" x14ac:dyDescent="0.25">
      <c r="A3210" s="1">
        <v>44228</v>
      </c>
      <c r="B3210" t="s">
        <v>50</v>
      </c>
      <c r="C3210" t="s">
        <v>1</v>
      </c>
      <c r="D3210">
        <v>92.153390000000002</v>
      </c>
      <c r="E3210">
        <v>0.3</v>
      </c>
      <c r="F3210">
        <v>1.3</v>
      </c>
      <c r="G3210">
        <v>-4.2</v>
      </c>
    </row>
    <row r="3211" spans="1:7" x14ac:dyDescent="0.25">
      <c r="A3211" s="1">
        <v>44228</v>
      </c>
      <c r="B3211" t="s">
        <v>50</v>
      </c>
      <c r="C3211" t="s">
        <v>2</v>
      </c>
      <c r="D3211">
        <v>98.195310000000006</v>
      </c>
      <c r="E3211">
        <v>-10.1</v>
      </c>
      <c r="F3211">
        <v>-6.4</v>
      </c>
      <c r="G3211">
        <v>-13.7</v>
      </c>
    </row>
    <row r="3212" spans="1:7" x14ac:dyDescent="0.25">
      <c r="A3212" s="1">
        <v>44228</v>
      </c>
      <c r="B3212" t="s">
        <v>51</v>
      </c>
      <c r="C3212" t="s">
        <v>1</v>
      </c>
      <c r="D3212">
        <v>86.652180000000001</v>
      </c>
      <c r="E3212">
        <v>-6.7</v>
      </c>
      <c r="F3212">
        <v>-3</v>
      </c>
      <c r="G3212">
        <v>-2.5</v>
      </c>
    </row>
    <row r="3213" spans="1:7" x14ac:dyDescent="0.25">
      <c r="A3213" s="1">
        <v>44228</v>
      </c>
      <c r="B3213" t="s">
        <v>51</v>
      </c>
      <c r="C3213" t="s">
        <v>2</v>
      </c>
      <c r="D3213">
        <v>105.14360000000001</v>
      </c>
      <c r="E3213">
        <v>-31.2</v>
      </c>
      <c r="F3213">
        <v>-22.8</v>
      </c>
      <c r="G3213">
        <v>-28</v>
      </c>
    </row>
    <row r="3214" spans="1:7" x14ac:dyDescent="0.25">
      <c r="A3214" s="1">
        <v>44228</v>
      </c>
      <c r="B3214" t="s">
        <v>52</v>
      </c>
      <c r="C3214" t="s">
        <v>1</v>
      </c>
      <c r="D3214">
        <v>92.848650000000006</v>
      </c>
      <c r="E3214">
        <v>1.2</v>
      </c>
      <c r="F3214">
        <v>1.9</v>
      </c>
      <c r="G3214">
        <v>-4.4000000000000004</v>
      </c>
    </row>
    <row r="3215" spans="1:7" x14ac:dyDescent="0.25">
      <c r="A3215" s="1">
        <v>44228</v>
      </c>
      <c r="B3215" t="s">
        <v>52</v>
      </c>
      <c r="C3215" t="s">
        <v>2</v>
      </c>
      <c r="D3215">
        <v>95.361260000000001</v>
      </c>
      <c r="E3215">
        <v>4.3</v>
      </c>
      <c r="F3215">
        <v>4.4000000000000004</v>
      </c>
      <c r="G3215">
        <v>-2</v>
      </c>
    </row>
    <row r="3216" spans="1:7" x14ac:dyDescent="0.25">
      <c r="A3216" s="1">
        <v>44228</v>
      </c>
      <c r="B3216" t="s">
        <v>53</v>
      </c>
      <c r="C3216" t="s">
        <v>1</v>
      </c>
      <c r="D3216">
        <v>75.576149999999998</v>
      </c>
      <c r="E3216">
        <v>-5.2</v>
      </c>
      <c r="F3216">
        <v>-5.7</v>
      </c>
      <c r="G3216">
        <v>3.4</v>
      </c>
    </row>
    <row r="3217" spans="1:7" x14ac:dyDescent="0.25">
      <c r="A3217" s="1">
        <v>44228</v>
      </c>
      <c r="B3217" t="s">
        <v>53</v>
      </c>
      <c r="C3217" t="s">
        <v>2</v>
      </c>
      <c r="D3217">
        <v>81.099180000000004</v>
      </c>
      <c r="E3217">
        <v>-26.6</v>
      </c>
      <c r="F3217">
        <v>-24.9</v>
      </c>
      <c r="G3217">
        <v>-4.7</v>
      </c>
    </row>
    <row r="3218" spans="1:7" x14ac:dyDescent="0.25">
      <c r="A3218" s="1">
        <v>44228</v>
      </c>
      <c r="B3218" t="s">
        <v>54</v>
      </c>
      <c r="C3218" t="s">
        <v>1</v>
      </c>
      <c r="D3218">
        <v>92.073679999999996</v>
      </c>
      <c r="E3218">
        <v>3.2</v>
      </c>
      <c r="F3218">
        <v>3.8</v>
      </c>
      <c r="G3218">
        <v>1.4</v>
      </c>
    </row>
    <row r="3219" spans="1:7" x14ac:dyDescent="0.25">
      <c r="A3219" s="1">
        <v>44228</v>
      </c>
      <c r="B3219" t="s">
        <v>54</v>
      </c>
      <c r="C3219" t="s">
        <v>2</v>
      </c>
      <c r="D3219">
        <v>96.325800000000001</v>
      </c>
      <c r="E3219">
        <v>69.2</v>
      </c>
      <c r="F3219">
        <v>63.3</v>
      </c>
      <c r="G3219">
        <v>34.200000000000003</v>
      </c>
    </row>
    <row r="3220" spans="1:7" x14ac:dyDescent="0.25">
      <c r="A3220" s="1">
        <v>44228</v>
      </c>
      <c r="B3220" t="s">
        <v>55</v>
      </c>
      <c r="C3220" t="s">
        <v>1</v>
      </c>
      <c r="D3220">
        <v>98.815020000000004</v>
      </c>
      <c r="E3220">
        <v>11.6</v>
      </c>
      <c r="F3220">
        <v>12.6</v>
      </c>
      <c r="G3220">
        <v>-0.3</v>
      </c>
    </row>
    <row r="3221" spans="1:7" x14ac:dyDescent="0.25">
      <c r="A3221" s="1">
        <v>44228</v>
      </c>
      <c r="B3221" t="s">
        <v>55</v>
      </c>
      <c r="C3221" t="s">
        <v>2</v>
      </c>
      <c r="D3221">
        <v>104.6264</v>
      </c>
      <c r="E3221">
        <v>18.2</v>
      </c>
      <c r="F3221">
        <v>23.9</v>
      </c>
      <c r="G3221">
        <v>1.7</v>
      </c>
    </row>
    <row r="3222" spans="1:7" x14ac:dyDescent="0.25">
      <c r="A3222" s="1">
        <v>44228</v>
      </c>
      <c r="B3222" t="s">
        <v>56</v>
      </c>
      <c r="C3222" t="s">
        <v>1</v>
      </c>
      <c r="D3222">
        <v>101.76699000000001</v>
      </c>
      <c r="E3222">
        <v>5.4</v>
      </c>
      <c r="F3222">
        <v>6.4</v>
      </c>
      <c r="G3222">
        <v>-6.1</v>
      </c>
    </row>
    <row r="3223" spans="1:7" x14ac:dyDescent="0.25">
      <c r="A3223" s="1">
        <v>44228</v>
      </c>
      <c r="B3223" t="s">
        <v>56</v>
      </c>
      <c r="C3223" t="s">
        <v>2</v>
      </c>
      <c r="D3223">
        <v>100.69204000000001</v>
      </c>
      <c r="E3223">
        <v>0.5</v>
      </c>
      <c r="F3223">
        <v>-2.4</v>
      </c>
      <c r="G3223">
        <v>-17.3</v>
      </c>
    </row>
    <row r="3224" spans="1:7" x14ac:dyDescent="0.25">
      <c r="A3224" s="1">
        <v>44256</v>
      </c>
      <c r="B3224" t="s">
        <v>50</v>
      </c>
      <c r="C3224" t="s">
        <v>1</v>
      </c>
      <c r="D3224">
        <v>100.3173</v>
      </c>
      <c r="E3224">
        <v>10.5</v>
      </c>
      <c r="F3224">
        <v>4.4000000000000004</v>
      </c>
      <c r="G3224">
        <v>-3.1</v>
      </c>
    </row>
    <row r="3225" spans="1:7" x14ac:dyDescent="0.25">
      <c r="A3225" s="1">
        <v>44256</v>
      </c>
      <c r="B3225" t="s">
        <v>50</v>
      </c>
      <c r="C3225" t="s">
        <v>2</v>
      </c>
      <c r="D3225">
        <v>108.00391</v>
      </c>
      <c r="E3225">
        <v>-1.4</v>
      </c>
      <c r="F3225">
        <v>-4.8</v>
      </c>
      <c r="G3225">
        <v>-12.7</v>
      </c>
    </row>
    <row r="3226" spans="1:7" x14ac:dyDescent="0.25">
      <c r="A3226" s="1">
        <v>44256</v>
      </c>
      <c r="B3226" t="s">
        <v>51</v>
      </c>
      <c r="C3226" t="s">
        <v>1</v>
      </c>
      <c r="D3226">
        <v>96.494110000000006</v>
      </c>
      <c r="E3226">
        <v>0</v>
      </c>
      <c r="F3226">
        <v>-2</v>
      </c>
      <c r="G3226">
        <v>-2.5</v>
      </c>
    </row>
    <row r="3227" spans="1:7" x14ac:dyDescent="0.25">
      <c r="A3227" s="1">
        <v>44256</v>
      </c>
      <c r="B3227" t="s">
        <v>51</v>
      </c>
      <c r="C3227" t="s">
        <v>2</v>
      </c>
      <c r="D3227">
        <v>119.48069</v>
      </c>
      <c r="E3227">
        <v>-33.799999999999997</v>
      </c>
      <c r="F3227">
        <v>-26.9</v>
      </c>
      <c r="G3227">
        <v>-29.4</v>
      </c>
    </row>
    <row r="3228" spans="1:7" x14ac:dyDescent="0.25">
      <c r="A3228" s="1">
        <v>44256</v>
      </c>
      <c r="B3228" t="s">
        <v>52</v>
      </c>
      <c r="C3228" t="s">
        <v>1</v>
      </c>
      <c r="D3228">
        <v>100.80049</v>
      </c>
      <c r="E3228">
        <v>12</v>
      </c>
      <c r="F3228">
        <v>5.2</v>
      </c>
      <c r="G3228">
        <v>-3.2</v>
      </c>
    </row>
    <row r="3229" spans="1:7" x14ac:dyDescent="0.25">
      <c r="A3229" s="1">
        <v>44256</v>
      </c>
      <c r="B3229" t="s">
        <v>52</v>
      </c>
      <c r="C3229" t="s">
        <v>2</v>
      </c>
      <c r="D3229">
        <v>103.32277999999999</v>
      </c>
      <c r="E3229">
        <v>28.1</v>
      </c>
      <c r="F3229">
        <v>11.6</v>
      </c>
      <c r="G3229">
        <v>0.8</v>
      </c>
    </row>
    <row r="3230" spans="1:7" x14ac:dyDescent="0.25">
      <c r="A3230" s="1">
        <v>44256</v>
      </c>
      <c r="B3230" t="s">
        <v>53</v>
      </c>
      <c r="C3230" t="s">
        <v>1</v>
      </c>
      <c r="D3230">
        <v>84.065889999999996</v>
      </c>
      <c r="E3230">
        <v>-0.8</v>
      </c>
      <c r="F3230">
        <v>-4</v>
      </c>
      <c r="G3230">
        <v>3.1</v>
      </c>
    </row>
    <row r="3231" spans="1:7" x14ac:dyDescent="0.25">
      <c r="A3231" s="1">
        <v>44256</v>
      </c>
      <c r="B3231" t="s">
        <v>53</v>
      </c>
      <c r="C3231" t="s">
        <v>2</v>
      </c>
      <c r="D3231">
        <v>109.2114</v>
      </c>
      <c r="E3231">
        <v>29.6</v>
      </c>
      <c r="F3231">
        <v>-9.6</v>
      </c>
      <c r="G3231">
        <v>-3</v>
      </c>
    </row>
    <row r="3232" spans="1:7" x14ac:dyDescent="0.25">
      <c r="A3232" s="1">
        <v>44256</v>
      </c>
      <c r="B3232" t="s">
        <v>54</v>
      </c>
      <c r="C3232" t="s">
        <v>1</v>
      </c>
      <c r="D3232">
        <v>99.036839999999998</v>
      </c>
      <c r="E3232">
        <v>3.7</v>
      </c>
      <c r="F3232">
        <v>3.8</v>
      </c>
      <c r="G3232">
        <v>1.4</v>
      </c>
    </row>
    <row r="3233" spans="1:7" x14ac:dyDescent="0.25">
      <c r="A3233" s="1">
        <v>44256</v>
      </c>
      <c r="B3233" t="s">
        <v>54</v>
      </c>
      <c r="C3233" t="s">
        <v>2</v>
      </c>
      <c r="D3233">
        <v>103.90606</v>
      </c>
      <c r="E3233">
        <v>54.3</v>
      </c>
      <c r="F3233">
        <v>60.1</v>
      </c>
      <c r="G3233">
        <v>35.6</v>
      </c>
    </row>
    <row r="3234" spans="1:7" x14ac:dyDescent="0.25">
      <c r="A3234" s="1">
        <v>44256</v>
      </c>
      <c r="B3234" t="s">
        <v>55</v>
      </c>
      <c r="C3234" t="s">
        <v>1</v>
      </c>
      <c r="D3234">
        <v>108.15911</v>
      </c>
      <c r="E3234">
        <v>28.1</v>
      </c>
      <c r="F3234">
        <v>17.600000000000001</v>
      </c>
      <c r="G3234">
        <v>2.7</v>
      </c>
    </row>
    <row r="3235" spans="1:7" x14ac:dyDescent="0.25">
      <c r="A3235" s="1">
        <v>44256</v>
      </c>
      <c r="B3235" t="s">
        <v>55</v>
      </c>
      <c r="C3235" t="s">
        <v>2</v>
      </c>
      <c r="D3235">
        <v>119.67140999999999</v>
      </c>
      <c r="E3235">
        <v>28.1</v>
      </c>
      <c r="F3235">
        <v>25.4</v>
      </c>
      <c r="G3235">
        <v>4.9000000000000004</v>
      </c>
    </row>
    <row r="3236" spans="1:7" x14ac:dyDescent="0.25">
      <c r="A3236" s="1">
        <v>44256</v>
      </c>
      <c r="B3236" t="s">
        <v>56</v>
      </c>
      <c r="C3236" t="s">
        <v>1</v>
      </c>
      <c r="D3236">
        <v>109.19566</v>
      </c>
      <c r="E3236">
        <v>10.8</v>
      </c>
      <c r="F3236">
        <v>7.9</v>
      </c>
      <c r="G3236">
        <v>-4.7</v>
      </c>
    </row>
    <row r="3237" spans="1:7" x14ac:dyDescent="0.25">
      <c r="A3237" s="1">
        <v>44256</v>
      </c>
      <c r="B3237" t="s">
        <v>56</v>
      </c>
      <c r="C3237" t="s">
        <v>2</v>
      </c>
      <c r="D3237">
        <v>87.433700000000002</v>
      </c>
      <c r="E3237">
        <v>11.9</v>
      </c>
      <c r="F3237">
        <v>1.4</v>
      </c>
      <c r="G3237">
        <v>-14</v>
      </c>
    </row>
    <row r="3238" spans="1:7" x14ac:dyDescent="0.25">
      <c r="A3238" s="1">
        <v>44287</v>
      </c>
      <c r="B3238" t="s">
        <v>50</v>
      </c>
      <c r="C3238" t="s">
        <v>1</v>
      </c>
      <c r="D3238">
        <v>94.722570000000005</v>
      </c>
      <c r="E3238">
        <v>34.799999999999997</v>
      </c>
      <c r="F3238">
        <v>10.5</v>
      </c>
      <c r="G3238">
        <v>1.2</v>
      </c>
    </row>
    <row r="3239" spans="1:7" x14ac:dyDescent="0.25">
      <c r="A3239" s="1">
        <v>44287</v>
      </c>
      <c r="B3239" t="s">
        <v>50</v>
      </c>
      <c r="C3239" t="s">
        <v>2</v>
      </c>
      <c r="D3239">
        <v>110.09408000000001</v>
      </c>
      <c r="E3239">
        <v>26.1</v>
      </c>
      <c r="F3239">
        <v>1.7</v>
      </c>
      <c r="G3239">
        <v>-9.1999999999999993</v>
      </c>
    </row>
    <row r="3240" spans="1:7" x14ac:dyDescent="0.25">
      <c r="A3240" s="1">
        <v>44287</v>
      </c>
      <c r="B3240" t="s">
        <v>51</v>
      </c>
      <c r="C3240" t="s">
        <v>1</v>
      </c>
      <c r="D3240">
        <v>97.075460000000007</v>
      </c>
      <c r="E3240">
        <v>3.7</v>
      </c>
      <c r="F3240">
        <v>-0.6</v>
      </c>
      <c r="G3240">
        <v>-2.8</v>
      </c>
    </row>
    <row r="3241" spans="1:7" x14ac:dyDescent="0.25">
      <c r="A3241" s="1">
        <v>44287</v>
      </c>
      <c r="B3241" t="s">
        <v>51</v>
      </c>
      <c r="C3241" t="s">
        <v>2</v>
      </c>
      <c r="D3241">
        <v>120.14293000000001</v>
      </c>
      <c r="E3241">
        <v>-10.8</v>
      </c>
      <c r="F3241">
        <v>-23.4</v>
      </c>
      <c r="G3241">
        <v>-28.7</v>
      </c>
    </row>
    <row r="3242" spans="1:7" x14ac:dyDescent="0.25">
      <c r="A3242" s="1">
        <v>44287</v>
      </c>
      <c r="B3242" t="s">
        <v>52</v>
      </c>
      <c r="C3242" t="s">
        <v>1</v>
      </c>
      <c r="D3242">
        <v>94.425210000000007</v>
      </c>
      <c r="E3242">
        <v>40.299999999999997</v>
      </c>
      <c r="F3242">
        <v>12.1</v>
      </c>
      <c r="G3242">
        <v>1.7</v>
      </c>
    </row>
    <row r="3243" spans="1:7" x14ac:dyDescent="0.25">
      <c r="A3243" s="1">
        <v>44287</v>
      </c>
      <c r="B3243" t="s">
        <v>52</v>
      </c>
      <c r="C3243" t="s">
        <v>2</v>
      </c>
      <c r="D3243">
        <v>105.99536999999999</v>
      </c>
      <c r="E3243">
        <v>55.9</v>
      </c>
      <c r="F3243">
        <v>20.6</v>
      </c>
      <c r="G3243">
        <v>6.7</v>
      </c>
    </row>
    <row r="3244" spans="1:7" x14ac:dyDescent="0.25">
      <c r="A3244" s="1">
        <v>44287</v>
      </c>
      <c r="B3244" t="s">
        <v>53</v>
      </c>
      <c r="C3244" t="s">
        <v>1</v>
      </c>
      <c r="D3244">
        <v>87.184569999999994</v>
      </c>
      <c r="E3244">
        <v>-9.6</v>
      </c>
      <c r="F3244">
        <v>-5.6</v>
      </c>
      <c r="G3244">
        <v>1.9</v>
      </c>
    </row>
    <row r="3245" spans="1:7" x14ac:dyDescent="0.25">
      <c r="A3245" s="1">
        <v>44287</v>
      </c>
      <c r="B3245" t="s">
        <v>53</v>
      </c>
      <c r="C3245" t="s">
        <v>2</v>
      </c>
      <c r="D3245">
        <v>92.957650000000001</v>
      </c>
      <c r="E3245">
        <v>74.7</v>
      </c>
      <c r="F3245">
        <v>3.2</v>
      </c>
      <c r="G3245">
        <v>2.2999999999999998</v>
      </c>
    </row>
    <row r="3246" spans="1:7" x14ac:dyDescent="0.25">
      <c r="A3246" s="1">
        <v>44287</v>
      </c>
      <c r="B3246" t="s">
        <v>54</v>
      </c>
      <c r="C3246" t="s">
        <v>1</v>
      </c>
      <c r="D3246">
        <v>93.331829999999997</v>
      </c>
      <c r="E3246">
        <v>1.1000000000000001</v>
      </c>
      <c r="F3246">
        <v>3.1</v>
      </c>
      <c r="G3246">
        <v>1.4</v>
      </c>
    </row>
    <row r="3247" spans="1:7" x14ac:dyDescent="0.25">
      <c r="A3247" s="1">
        <v>44287</v>
      </c>
      <c r="B3247" t="s">
        <v>54</v>
      </c>
      <c r="C3247" t="s">
        <v>2</v>
      </c>
      <c r="D3247">
        <v>100.14542</v>
      </c>
      <c r="E3247">
        <v>19.7</v>
      </c>
      <c r="F3247">
        <v>47.6</v>
      </c>
      <c r="G3247">
        <v>36.200000000000003</v>
      </c>
    </row>
    <row r="3248" spans="1:7" x14ac:dyDescent="0.25">
      <c r="A3248" s="1">
        <v>44287</v>
      </c>
      <c r="B3248" t="s">
        <v>55</v>
      </c>
      <c r="C3248" t="s">
        <v>1</v>
      </c>
      <c r="D3248">
        <v>104.87271</v>
      </c>
      <c r="E3248">
        <v>80.7</v>
      </c>
      <c r="F3248">
        <v>29</v>
      </c>
      <c r="G3248">
        <v>10.3</v>
      </c>
    </row>
    <row r="3249" spans="1:7" x14ac:dyDescent="0.25">
      <c r="A3249" s="1">
        <v>44287</v>
      </c>
      <c r="B3249" t="s">
        <v>55</v>
      </c>
      <c r="C3249" t="s">
        <v>2</v>
      </c>
      <c r="D3249">
        <v>115.16009</v>
      </c>
      <c r="E3249">
        <v>83.1</v>
      </c>
      <c r="F3249">
        <v>36.5</v>
      </c>
      <c r="G3249">
        <v>13.2</v>
      </c>
    </row>
    <row r="3250" spans="1:7" x14ac:dyDescent="0.25">
      <c r="A3250" s="1">
        <v>44287</v>
      </c>
      <c r="B3250" t="s">
        <v>56</v>
      </c>
      <c r="C3250" t="s">
        <v>1</v>
      </c>
      <c r="D3250">
        <v>106.72814</v>
      </c>
      <c r="E3250">
        <v>55.3</v>
      </c>
      <c r="F3250">
        <v>17</v>
      </c>
      <c r="G3250">
        <v>1.6</v>
      </c>
    </row>
    <row r="3251" spans="1:7" x14ac:dyDescent="0.25">
      <c r="A3251" s="1">
        <v>44287</v>
      </c>
      <c r="B3251" t="s">
        <v>56</v>
      </c>
      <c r="C3251" t="s">
        <v>2</v>
      </c>
      <c r="D3251">
        <v>114.84622</v>
      </c>
      <c r="E3251">
        <v>56.6</v>
      </c>
      <c r="F3251">
        <v>12.3</v>
      </c>
      <c r="G3251">
        <v>-7.3</v>
      </c>
    </row>
    <row r="3252" spans="1:7" x14ac:dyDescent="0.25">
      <c r="A3252" s="1">
        <v>44317</v>
      </c>
      <c r="B3252" t="s">
        <v>50</v>
      </c>
      <c r="C3252" t="s">
        <v>1</v>
      </c>
      <c r="D3252">
        <v>102.95968999999999</v>
      </c>
      <c r="E3252">
        <v>24.1</v>
      </c>
      <c r="F3252">
        <v>13.2</v>
      </c>
      <c r="G3252">
        <v>4.9000000000000004</v>
      </c>
    </row>
    <row r="3253" spans="1:7" x14ac:dyDescent="0.25">
      <c r="A3253" s="1">
        <v>44317</v>
      </c>
      <c r="B3253" t="s">
        <v>50</v>
      </c>
      <c r="C3253" t="s">
        <v>2</v>
      </c>
      <c r="D3253">
        <v>111.39257000000001</v>
      </c>
      <c r="E3253">
        <v>37.799999999999997</v>
      </c>
      <c r="F3253">
        <v>7.6</v>
      </c>
      <c r="G3253">
        <v>-4.4000000000000004</v>
      </c>
    </row>
    <row r="3254" spans="1:7" x14ac:dyDescent="0.25">
      <c r="A3254" s="1">
        <v>44317</v>
      </c>
      <c r="B3254" t="s">
        <v>51</v>
      </c>
      <c r="C3254" t="s">
        <v>1</v>
      </c>
      <c r="D3254">
        <v>105.64588000000001</v>
      </c>
      <c r="E3254">
        <v>11.6</v>
      </c>
      <c r="F3254">
        <v>1.8</v>
      </c>
      <c r="G3254">
        <v>-1.5</v>
      </c>
    </row>
    <row r="3255" spans="1:7" x14ac:dyDescent="0.25">
      <c r="A3255" s="1">
        <v>44317</v>
      </c>
      <c r="B3255" t="s">
        <v>51</v>
      </c>
      <c r="C3255" t="s">
        <v>2</v>
      </c>
      <c r="D3255">
        <v>125.67101</v>
      </c>
      <c r="E3255">
        <v>8.4</v>
      </c>
      <c r="F3255">
        <v>-18.399999999999999</v>
      </c>
      <c r="G3255">
        <v>-26.5</v>
      </c>
    </row>
    <row r="3256" spans="1:7" x14ac:dyDescent="0.25">
      <c r="A3256" s="1">
        <v>44317</v>
      </c>
      <c r="B3256" t="s">
        <v>52</v>
      </c>
      <c r="C3256" t="s">
        <v>1</v>
      </c>
      <c r="D3256">
        <v>102.6202</v>
      </c>
      <c r="E3256">
        <v>26</v>
      </c>
      <c r="F3256">
        <v>14.8</v>
      </c>
      <c r="G3256">
        <v>5.8</v>
      </c>
    </row>
    <row r="3257" spans="1:7" x14ac:dyDescent="0.25">
      <c r="A3257" s="1">
        <v>44317</v>
      </c>
      <c r="B3257" t="s">
        <v>52</v>
      </c>
      <c r="C3257" t="s">
        <v>2</v>
      </c>
      <c r="D3257">
        <v>105.56870000000001</v>
      </c>
      <c r="E3257">
        <v>58.7</v>
      </c>
      <c r="F3257">
        <v>26.9</v>
      </c>
      <c r="G3257">
        <v>13.8</v>
      </c>
    </row>
    <row r="3258" spans="1:7" x14ac:dyDescent="0.25">
      <c r="A3258" s="1">
        <v>44317</v>
      </c>
      <c r="B3258" t="s">
        <v>53</v>
      </c>
      <c r="C3258" t="s">
        <v>1</v>
      </c>
      <c r="D3258">
        <v>108.10163</v>
      </c>
      <c r="E3258">
        <v>-5.3</v>
      </c>
      <c r="F3258">
        <v>-5.5</v>
      </c>
      <c r="G3258">
        <v>1.1000000000000001</v>
      </c>
    </row>
    <row r="3259" spans="1:7" x14ac:dyDescent="0.25">
      <c r="A3259" s="1">
        <v>44317</v>
      </c>
      <c r="B3259" t="s">
        <v>53</v>
      </c>
      <c r="C3259" t="s">
        <v>2</v>
      </c>
      <c r="D3259">
        <v>83.748099999999994</v>
      </c>
      <c r="E3259">
        <v>48.8</v>
      </c>
      <c r="F3259">
        <v>9.4</v>
      </c>
      <c r="G3259">
        <v>7.5</v>
      </c>
    </row>
    <row r="3260" spans="1:7" x14ac:dyDescent="0.25">
      <c r="A3260" s="1">
        <v>44317</v>
      </c>
      <c r="B3260" t="s">
        <v>54</v>
      </c>
      <c r="C3260" t="s">
        <v>1</v>
      </c>
      <c r="D3260">
        <v>97.569730000000007</v>
      </c>
      <c r="E3260">
        <v>10</v>
      </c>
      <c r="F3260">
        <v>4.4000000000000004</v>
      </c>
      <c r="G3260">
        <v>2.9</v>
      </c>
    </row>
    <row r="3261" spans="1:7" x14ac:dyDescent="0.25">
      <c r="A3261" s="1">
        <v>44317</v>
      </c>
      <c r="B3261" t="s">
        <v>54</v>
      </c>
      <c r="C3261" t="s">
        <v>2</v>
      </c>
      <c r="D3261">
        <v>106.2642</v>
      </c>
      <c r="E3261">
        <v>29.3</v>
      </c>
      <c r="F3261">
        <v>43.3</v>
      </c>
      <c r="G3261">
        <v>41.3</v>
      </c>
    </row>
    <row r="3262" spans="1:7" x14ac:dyDescent="0.25">
      <c r="A3262" s="1">
        <v>44317</v>
      </c>
      <c r="B3262" t="s">
        <v>55</v>
      </c>
      <c r="C3262" t="s">
        <v>1</v>
      </c>
      <c r="D3262">
        <v>108.89855</v>
      </c>
      <c r="E3262">
        <v>46.4</v>
      </c>
      <c r="F3262">
        <v>32.299999999999997</v>
      </c>
      <c r="G3262">
        <v>16.100000000000001</v>
      </c>
    </row>
    <row r="3263" spans="1:7" x14ac:dyDescent="0.25">
      <c r="A3263" s="1">
        <v>44317</v>
      </c>
      <c r="B3263" t="s">
        <v>55</v>
      </c>
      <c r="C3263" t="s">
        <v>2</v>
      </c>
      <c r="D3263">
        <v>118.07238</v>
      </c>
      <c r="E3263">
        <v>57</v>
      </c>
      <c r="F3263">
        <v>40.299999999999997</v>
      </c>
      <c r="G3263">
        <v>20.7</v>
      </c>
    </row>
    <row r="3264" spans="1:7" x14ac:dyDescent="0.25">
      <c r="A3264" s="1">
        <v>44317</v>
      </c>
      <c r="B3264" t="s">
        <v>56</v>
      </c>
      <c r="C3264" t="s">
        <v>1</v>
      </c>
      <c r="D3264">
        <v>112.09996</v>
      </c>
      <c r="E3264">
        <v>49.1</v>
      </c>
      <c r="F3264">
        <v>22.5</v>
      </c>
      <c r="G3264">
        <v>7.5</v>
      </c>
    </row>
    <row r="3265" spans="1:7" x14ac:dyDescent="0.25">
      <c r="A3265" s="1">
        <v>44317</v>
      </c>
      <c r="B3265" t="s">
        <v>56</v>
      </c>
      <c r="C3265" t="s">
        <v>2</v>
      </c>
      <c r="D3265">
        <v>115.31854</v>
      </c>
      <c r="E3265">
        <v>95</v>
      </c>
      <c r="F3265">
        <v>23.8</v>
      </c>
      <c r="G3265">
        <v>1.6</v>
      </c>
    </row>
    <row r="3266" spans="1:7" x14ac:dyDescent="0.25">
      <c r="A3266" s="1">
        <v>44348</v>
      </c>
      <c r="B3266" t="s">
        <v>50</v>
      </c>
      <c r="C3266" t="s">
        <v>1</v>
      </c>
      <c r="D3266">
        <v>102.41462</v>
      </c>
      <c r="E3266">
        <v>12.1</v>
      </c>
      <c r="F3266">
        <v>13</v>
      </c>
      <c r="G3266">
        <v>6.6</v>
      </c>
    </row>
    <row r="3267" spans="1:7" x14ac:dyDescent="0.25">
      <c r="A3267" s="1">
        <v>44348</v>
      </c>
      <c r="B3267" t="s">
        <v>50</v>
      </c>
      <c r="C3267" t="s">
        <v>2</v>
      </c>
      <c r="D3267">
        <v>102.69283</v>
      </c>
      <c r="E3267">
        <v>27.4</v>
      </c>
      <c r="F3267">
        <v>10.3</v>
      </c>
      <c r="G3267">
        <v>0.1</v>
      </c>
    </row>
    <row r="3268" spans="1:7" x14ac:dyDescent="0.25">
      <c r="A3268" s="1">
        <v>44348</v>
      </c>
      <c r="B3268" t="s">
        <v>51</v>
      </c>
      <c r="C3268" t="s">
        <v>1</v>
      </c>
      <c r="D3268">
        <v>104.30880999999999</v>
      </c>
      <c r="E3268">
        <v>4.0999999999999996</v>
      </c>
      <c r="F3268">
        <v>2.2000000000000002</v>
      </c>
      <c r="G3268">
        <v>-1.1000000000000001</v>
      </c>
    </row>
    <row r="3269" spans="1:7" x14ac:dyDescent="0.25">
      <c r="A3269" s="1">
        <v>44348</v>
      </c>
      <c r="B3269" t="s">
        <v>51</v>
      </c>
      <c r="C3269" t="s">
        <v>2</v>
      </c>
      <c r="D3269">
        <v>117.45818</v>
      </c>
      <c r="E3269">
        <v>17</v>
      </c>
      <c r="F3269">
        <v>-14.1</v>
      </c>
      <c r="G3269">
        <v>-22.2</v>
      </c>
    </row>
    <row r="3270" spans="1:7" x14ac:dyDescent="0.25">
      <c r="A3270" s="1">
        <v>44348</v>
      </c>
      <c r="B3270" t="s">
        <v>52</v>
      </c>
      <c r="C3270" t="s">
        <v>1</v>
      </c>
      <c r="D3270">
        <v>102.17523</v>
      </c>
      <c r="E3270">
        <v>13.3</v>
      </c>
      <c r="F3270">
        <v>14.5</v>
      </c>
      <c r="G3270">
        <v>7.7</v>
      </c>
    </row>
    <row r="3271" spans="1:7" x14ac:dyDescent="0.25">
      <c r="A3271" s="1">
        <v>44348</v>
      </c>
      <c r="B3271" t="s">
        <v>52</v>
      </c>
      <c r="C3271" t="s">
        <v>2</v>
      </c>
      <c r="D3271">
        <v>96.670349999999999</v>
      </c>
      <c r="E3271">
        <v>33.200000000000003</v>
      </c>
      <c r="F3271">
        <v>27.8</v>
      </c>
      <c r="G3271">
        <v>17.899999999999999</v>
      </c>
    </row>
    <row r="3272" spans="1:7" x14ac:dyDescent="0.25">
      <c r="A3272" s="1">
        <v>44348</v>
      </c>
      <c r="B3272" t="s">
        <v>53</v>
      </c>
      <c r="C3272" t="s">
        <v>1</v>
      </c>
      <c r="D3272">
        <v>109.0823</v>
      </c>
      <c r="E3272">
        <v>-8.3000000000000007</v>
      </c>
      <c r="F3272">
        <v>-6.1</v>
      </c>
      <c r="G3272">
        <v>-0.5</v>
      </c>
    </row>
    <row r="3273" spans="1:7" x14ac:dyDescent="0.25">
      <c r="A3273" s="1">
        <v>44348</v>
      </c>
      <c r="B3273" t="s">
        <v>53</v>
      </c>
      <c r="C3273" t="s">
        <v>2</v>
      </c>
      <c r="D3273">
        <v>97.716989999999996</v>
      </c>
      <c r="E3273">
        <v>41.6</v>
      </c>
      <c r="F3273">
        <v>14.1</v>
      </c>
      <c r="G3273">
        <v>11.8</v>
      </c>
    </row>
    <row r="3274" spans="1:7" x14ac:dyDescent="0.25">
      <c r="A3274" s="1">
        <v>44348</v>
      </c>
      <c r="B3274" t="s">
        <v>54</v>
      </c>
      <c r="C3274" t="s">
        <v>1</v>
      </c>
      <c r="D3274">
        <v>92.051370000000006</v>
      </c>
      <c r="E3274">
        <v>5.8</v>
      </c>
      <c r="F3274">
        <v>4.5999999999999996</v>
      </c>
      <c r="G3274">
        <v>3.4</v>
      </c>
    </row>
    <row r="3275" spans="1:7" x14ac:dyDescent="0.25">
      <c r="A3275" s="1">
        <v>44348</v>
      </c>
      <c r="B3275" t="s">
        <v>54</v>
      </c>
      <c r="C3275" t="s">
        <v>2</v>
      </c>
      <c r="D3275">
        <v>66.948509999999999</v>
      </c>
      <c r="E3275">
        <v>-12.4</v>
      </c>
      <c r="F3275">
        <v>33.4</v>
      </c>
      <c r="G3275">
        <v>40.1</v>
      </c>
    </row>
    <row r="3276" spans="1:7" x14ac:dyDescent="0.25">
      <c r="A3276" s="1">
        <v>44348</v>
      </c>
      <c r="B3276" t="s">
        <v>55</v>
      </c>
      <c r="C3276" t="s">
        <v>1</v>
      </c>
      <c r="D3276">
        <v>107.017</v>
      </c>
      <c r="E3276">
        <v>25.1</v>
      </c>
      <c r="F3276">
        <v>31</v>
      </c>
      <c r="G3276">
        <v>18.8</v>
      </c>
    </row>
    <row r="3277" spans="1:7" x14ac:dyDescent="0.25">
      <c r="A3277" s="1">
        <v>44348</v>
      </c>
      <c r="B3277" t="s">
        <v>55</v>
      </c>
      <c r="C3277" t="s">
        <v>2</v>
      </c>
      <c r="D3277">
        <v>116.34247999999999</v>
      </c>
      <c r="E3277">
        <v>31.5</v>
      </c>
      <c r="F3277">
        <v>38.799999999999997</v>
      </c>
      <c r="G3277">
        <v>24.9</v>
      </c>
    </row>
    <row r="3278" spans="1:7" x14ac:dyDescent="0.25">
      <c r="A3278" s="1">
        <v>44348</v>
      </c>
      <c r="B3278" t="s">
        <v>56</v>
      </c>
      <c r="C3278" t="s">
        <v>1</v>
      </c>
      <c r="D3278">
        <v>109.07035</v>
      </c>
      <c r="E3278">
        <v>47.8</v>
      </c>
      <c r="F3278">
        <v>26.2</v>
      </c>
      <c r="G3278">
        <v>13.3</v>
      </c>
    </row>
    <row r="3279" spans="1:7" x14ac:dyDescent="0.25">
      <c r="A3279" s="1">
        <v>44348</v>
      </c>
      <c r="B3279" t="s">
        <v>56</v>
      </c>
      <c r="C3279" t="s">
        <v>2</v>
      </c>
      <c r="D3279">
        <v>102.62109</v>
      </c>
      <c r="E3279">
        <v>63.5</v>
      </c>
      <c r="F3279">
        <v>28.8</v>
      </c>
      <c r="G3279">
        <v>7.9</v>
      </c>
    </row>
    <row r="3280" spans="1:7" x14ac:dyDescent="0.25">
      <c r="A3280" s="1">
        <v>44378</v>
      </c>
      <c r="B3280" t="s">
        <v>50</v>
      </c>
      <c r="C3280" t="s">
        <v>1</v>
      </c>
      <c r="D3280">
        <v>107.53425</v>
      </c>
      <c r="E3280">
        <v>1.4</v>
      </c>
      <c r="F3280">
        <v>11</v>
      </c>
      <c r="G3280">
        <v>7</v>
      </c>
    </row>
    <row r="3281" spans="1:7" x14ac:dyDescent="0.25">
      <c r="A3281" s="1">
        <v>44378</v>
      </c>
      <c r="B3281" t="s">
        <v>50</v>
      </c>
      <c r="C3281" t="s">
        <v>2</v>
      </c>
      <c r="D3281">
        <v>113.91595</v>
      </c>
      <c r="E3281">
        <v>3.1</v>
      </c>
      <c r="F3281">
        <v>9.1999999999999993</v>
      </c>
      <c r="G3281">
        <v>1.7</v>
      </c>
    </row>
    <row r="3282" spans="1:7" x14ac:dyDescent="0.25">
      <c r="A3282" s="1">
        <v>44378</v>
      </c>
      <c r="B3282" t="s">
        <v>51</v>
      </c>
      <c r="C3282" t="s">
        <v>1</v>
      </c>
      <c r="D3282">
        <v>109.9911</v>
      </c>
      <c r="E3282">
        <v>-2.8</v>
      </c>
      <c r="F3282">
        <v>1.4</v>
      </c>
      <c r="G3282">
        <v>-1.4</v>
      </c>
    </row>
    <row r="3283" spans="1:7" x14ac:dyDescent="0.25">
      <c r="A3283" s="1">
        <v>44378</v>
      </c>
      <c r="B3283" t="s">
        <v>51</v>
      </c>
      <c r="C3283" t="s">
        <v>2</v>
      </c>
      <c r="D3283">
        <v>135.84147999999999</v>
      </c>
      <c r="E3283">
        <v>-9.6999999999999993</v>
      </c>
      <c r="F3283">
        <v>-13.4</v>
      </c>
      <c r="G3283">
        <v>-21</v>
      </c>
    </row>
    <row r="3284" spans="1:7" x14ac:dyDescent="0.25">
      <c r="A3284" s="1">
        <v>44378</v>
      </c>
      <c r="B3284" t="s">
        <v>52</v>
      </c>
      <c r="C3284" t="s">
        <v>1</v>
      </c>
      <c r="D3284">
        <v>107.22375</v>
      </c>
      <c r="E3284">
        <v>2</v>
      </c>
      <c r="F3284">
        <v>12.4</v>
      </c>
      <c r="G3284">
        <v>8.1999999999999993</v>
      </c>
    </row>
    <row r="3285" spans="1:7" x14ac:dyDescent="0.25">
      <c r="A3285" s="1">
        <v>44378</v>
      </c>
      <c r="B3285" t="s">
        <v>52</v>
      </c>
      <c r="C3285" t="s">
        <v>2</v>
      </c>
      <c r="D3285">
        <v>104.973</v>
      </c>
      <c r="E3285">
        <v>11.5</v>
      </c>
      <c r="F3285">
        <v>25.1</v>
      </c>
      <c r="G3285">
        <v>19.3</v>
      </c>
    </row>
    <row r="3286" spans="1:7" x14ac:dyDescent="0.25">
      <c r="A3286" s="1">
        <v>44378</v>
      </c>
      <c r="B3286" t="s">
        <v>53</v>
      </c>
      <c r="C3286" t="s">
        <v>1</v>
      </c>
      <c r="D3286">
        <v>118.0707</v>
      </c>
      <c r="E3286">
        <v>-10.5</v>
      </c>
      <c r="F3286">
        <v>-6.9</v>
      </c>
      <c r="G3286">
        <v>-2.5</v>
      </c>
    </row>
    <row r="3287" spans="1:7" x14ac:dyDescent="0.25">
      <c r="A3287" s="1">
        <v>44378</v>
      </c>
      <c r="B3287" t="s">
        <v>53</v>
      </c>
      <c r="C3287" t="s">
        <v>2</v>
      </c>
      <c r="D3287">
        <v>110.76236</v>
      </c>
      <c r="E3287">
        <v>-7.8</v>
      </c>
      <c r="F3287">
        <v>9.6999999999999993</v>
      </c>
      <c r="G3287">
        <v>9.3000000000000007</v>
      </c>
    </row>
    <row r="3288" spans="1:7" x14ac:dyDescent="0.25">
      <c r="A3288" s="1">
        <v>44378</v>
      </c>
      <c r="B3288" t="s">
        <v>54</v>
      </c>
      <c r="C3288" t="s">
        <v>1</v>
      </c>
      <c r="D3288">
        <v>95.999549999999999</v>
      </c>
      <c r="E3288">
        <v>3.1</v>
      </c>
      <c r="F3288">
        <v>4.4000000000000004</v>
      </c>
      <c r="G3288">
        <v>3.5</v>
      </c>
    </row>
    <row r="3289" spans="1:7" x14ac:dyDescent="0.25">
      <c r="A3289" s="1">
        <v>44378</v>
      </c>
      <c r="B3289" t="s">
        <v>54</v>
      </c>
      <c r="C3289" t="s">
        <v>2</v>
      </c>
      <c r="D3289">
        <v>58.607430000000001</v>
      </c>
      <c r="E3289">
        <v>-37.700000000000003</v>
      </c>
      <c r="F3289">
        <v>20.6</v>
      </c>
      <c r="G3289">
        <v>30.6</v>
      </c>
    </row>
    <row r="3290" spans="1:7" x14ac:dyDescent="0.25">
      <c r="A3290" s="1">
        <v>44378</v>
      </c>
      <c r="B3290" t="s">
        <v>55</v>
      </c>
      <c r="C3290" t="s">
        <v>1</v>
      </c>
      <c r="D3290">
        <v>109.87428</v>
      </c>
      <c r="E3290">
        <v>8.5</v>
      </c>
      <c r="F3290">
        <v>27.1</v>
      </c>
      <c r="G3290">
        <v>19.5</v>
      </c>
    </row>
    <row r="3291" spans="1:7" x14ac:dyDescent="0.25">
      <c r="A3291" s="1">
        <v>44378</v>
      </c>
      <c r="B3291" t="s">
        <v>55</v>
      </c>
      <c r="C3291" t="s">
        <v>2</v>
      </c>
      <c r="D3291">
        <v>123.41238</v>
      </c>
      <c r="E3291">
        <v>21.1</v>
      </c>
      <c r="F3291">
        <v>35.700000000000003</v>
      </c>
      <c r="G3291">
        <v>27</v>
      </c>
    </row>
    <row r="3292" spans="1:7" x14ac:dyDescent="0.25">
      <c r="A3292" s="1">
        <v>44378</v>
      </c>
      <c r="B3292" t="s">
        <v>56</v>
      </c>
      <c r="C3292" t="s">
        <v>1</v>
      </c>
      <c r="D3292">
        <v>109.98117000000001</v>
      </c>
      <c r="E3292">
        <v>23.5</v>
      </c>
      <c r="F3292">
        <v>25.8</v>
      </c>
      <c r="G3292">
        <v>16.399999999999999</v>
      </c>
    </row>
    <row r="3293" spans="1:7" x14ac:dyDescent="0.25">
      <c r="A3293" s="1">
        <v>44378</v>
      </c>
      <c r="B3293" t="s">
        <v>56</v>
      </c>
      <c r="C3293" t="s">
        <v>2</v>
      </c>
      <c r="D3293">
        <v>118.69067</v>
      </c>
      <c r="E3293">
        <v>76.3</v>
      </c>
      <c r="F3293">
        <v>34.6</v>
      </c>
      <c r="G3293">
        <v>17.399999999999999</v>
      </c>
    </row>
    <row r="3294" spans="1:7" x14ac:dyDescent="0.25">
      <c r="A3294" s="1">
        <v>44409</v>
      </c>
      <c r="B3294" t="s">
        <v>50</v>
      </c>
      <c r="C3294" t="s">
        <v>1</v>
      </c>
      <c r="D3294">
        <v>108.81356</v>
      </c>
      <c r="E3294">
        <v>-0.6</v>
      </c>
      <c r="F3294">
        <v>9.3000000000000007</v>
      </c>
      <c r="G3294">
        <v>7.2</v>
      </c>
    </row>
    <row r="3295" spans="1:7" x14ac:dyDescent="0.25">
      <c r="A3295" s="1">
        <v>44409</v>
      </c>
      <c r="B3295" t="s">
        <v>50</v>
      </c>
      <c r="C3295" t="s">
        <v>2</v>
      </c>
      <c r="D3295">
        <v>114.27305</v>
      </c>
      <c r="E3295">
        <v>3</v>
      </c>
      <c r="F3295">
        <v>8.3000000000000007</v>
      </c>
      <c r="G3295">
        <v>3.4</v>
      </c>
    </row>
    <row r="3296" spans="1:7" x14ac:dyDescent="0.25">
      <c r="A3296" s="1">
        <v>44409</v>
      </c>
      <c r="B3296" t="s">
        <v>51</v>
      </c>
      <c r="C3296" t="s">
        <v>1</v>
      </c>
      <c r="D3296">
        <v>114.72825</v>
      </c>
      <c r="E3296">
        <v>-1.4</v>
      </c>
      <c r="F3296">
        <v>1</v>
      </c>
      <c r="G3296">
        <v>-1.4</v>
      </c>
    </row>
    <row r="3297" spans="1:7" x14ac:dyDescent="0.25">
      <c r="A3297" s="1">
        <v>44409</v>
      </c>
      <c r="B3297" t="s">
        <v>51</v>
      </c>
      <c r="C3297" t="s">
        <v>2</v>
      </c>
      <c r="D3297">
        <v>128.35315</v>
      </c>
      <c r="E3297">
        <v>-5.9</v>
      </c>
      <c r="F3297">
        <v>-12.5</v>
      </c>
      <c r="G3297">
        <v>-18</v>
      </c>
    </row>
    <row r="3298" spans="1:7" x14ac:dyDescent="0.25">
      <c r="A3298" s="1">
        <v>44409</v>
      </c>
      <c r="B3298" t="s">
        <v>52</v>
      </c>
      <c r="C3298" t="s">
        <v>1</v>
      </c>
      <c r="D3298">
        <v>108.06605</v>
      </c>
      <c r="E3298">
        <v>-0.4</v>
      </c>
      <c r="F3298">
        <v>10.5</v>
      </c>
      <c r="G3298">
        <v>8.4</v>
      </c>
    </row>
    <row r="3299" spans="1:7" x14ac:dyDescent="0.25">
      <c r="A3299" s="1">
        <v>44409</v>
      </c>
      <c r="B3299" t="s">
        <v>52</v>
      </c>
      <c r="C3299" t="s">
        <v>2</v>
      </c>
      <c r="D3299">
        <v>108.53008</v>
      </c>
      <c r="E3299">
        <v>7.9</v>
      </c>
      <c r="F3299">
        <v>22.5</v>
      </c>
      <c r="G3299">
        <v>19.2</v>
      </c>
    </row>
    <row r="3300" spans="1:7" x14ac:dyDescent="0.25">
      <c r="A3300" s="1">
        <v>44409</v>
      </c>
      <c r="B3300" t="s">
        <v>53</v>
      </c>
      <c r="C3300" t="s">
        <v>1</v>
      </c>
      <c r="D3300">
        <v>119.77968</v>
      </c>
      <c r="E3300">
        <v>-7.6</v>
      </c>
      <c r="F3300">
        <v>-7</v>
      </c>
      <c r="G3300">
        <v>-3.7</v>
      </c>
    </row>
    <row r="3301" spans="1:7" x14ac:dyDescent="0.25">
      <c r="A3301" s="1">
        <v>44409</v>
      </c>
      <c r="B3301" t="s">
        <v>53</v>
      </c>
      <c r="C3301" t="s">
        <v>2</v>
      </c>
      <c r="D3301">
        <v>126.01602</v>
      </c>
      <c r="E3301">
        <v>11.4</v>
      </c>
      <c r="F3301">
        <v>10</v>
      </c>
      <c r="G3301">
        <v>9.6</v>
      </c>
    </row>
    <row r="3302" spans="1:7" x14ac:dyDescent="0.25">
      <c r="A3302" s="1">
        <v>44409</v>
      </c>
      <c r="B3302" t="s">
        <v>54</v>
      </c>
      <c r="C3302" t="s">
        <v>1</v>
      </c>
      <c r="D3302">
        <v>97.929280000000006</v>
      </c>
      <c r="E3302">
        <v>1.8</v>
      </c>
      <c r="F3302">
        <v>4.0999999999999996</v>
      </c>
      <c r="G3302">
        <v>3.7</v>
      </c>
    </row>
    <row r="3303" spans="1:7" x14ac:dyDescent="0.25">
      <c r="A3303" s="1">
        <v>44409</v>
      </c>
      <c r="B3303" t="s">
        <v>54</v>
      </c>
      <c r="C3303" t="s">
        <v>2</v>
      </c>
      <c r="D3303">
        <v>90.184380000000004</v>
      </c>
      <c r="E3303">
        <v>-3.9</v>
      </c>
      <c r="F3303">
        <v>16.899999999999999</v>
      </c>
      <c r="G3303">
        <v>25.7</v>
      </c>
    </row>
    <row r="3304" spans="1:7" x14ac:dyDescent="0.25">
      <c r="A3304" s="1">
        <v>44409</v>
      </c>
      <c r="B3304" t="s">
        <v>55</v>
      </c>
      <c r="C3304" t="s">
        <v>1</v>
      </c>
      <c r="D3304">
        <v>110.66457</v>
      </c>
      <c r="E3304">
        <v>5.5</v>
      </c>
      <c r="F3304">
        <v>23.8</v>
      </c>
      <c r="G3304">
        <v>19.5</v>
      </c>
    </row>
    <row r="3305" spans="1:7" x14ac:dyDescent="0.25">
      <c r="A3305" s="1">
        <v>44409</v>
      </c>
      <c r="B3305" t="s">
        <v>55</v>
      </c>
      <c r="C3305" t="s">
        <v>2</v>
      </c>
      <c r="D3305">
        <v>116.78328</v>
      </c>
      <c r="E3305">
        <v>4.8</v>
      </c>
      <c r="F3305">
        <v>30.8</v>
      </c>
      <c r="G3305">
        <v>26.2</v>
      </c>
    </row>
    <row r="3306" spans="1:7" x14ac:dyDescent="0.25">
      <c r="A3306" s="1">
        <v>44409</v>
      </c>
      <c r="B3306" t="s">
        <v>56</v>
      </c>
      <c r="C3306" t="s">
        <v>1</v>
      </c>
      <c r="D3306">
        <v>111.98048</v>
      </c>
      <c r="E3306">
        <v>19.2</v>
      </c>
      <c r="F3306">
        <v>24.9</v>
      </c>
      <c r="G3306">
        <v>19</v>
      </c>
    </row>
    <row r="3307" spans="1:7" x14ac:dyDescent="0.25">
      <c r="A3307" s="1">
        <v>44409</v>
      </c>
      <c r="B3307" t="s">
        <v>56</v>
      </c>
      <c r="C3307" t="s">
        <v>2</v>
      </c>
      <c r="D3307">
        <v>100.60177</v>
      </c>
      <c r="E3307">
        <v>14.9</v>
      </c>
      <c r="F3307">
        <v>31.9</v>
      </c>
      <c r="G3307">
        <v>19.899999999999999</v>
      </c>
    </row>
    <row r="3308" spans="1:7" x14ac:dyDescent="0.25">
      <c r="A3308" s="1">
        <v>44440</v>
      </c>
      <c r="B3308" t="s">
        <v>50</v>
      </c>
      <c r="C3308" t="s">
        <v>1</v>
      </c>
      <c r="D3308">
        <v>106.61015999999999</v>
      </c>
      <c r="E3308">
        <v>-4.0999999999999996</v>
      </c>
      <c r="F3308">
        <v>7.6</v>
      </c>
      <c r="G3308">
        <v>6.5</v>
      </c>
    </row>
    <row r="3309" spans="1:7" x14ac:dyDescent="0.25">
      <c r="A3309" s="1">
        <v>44440</v>
      </c>
      <c r="B3309" t="s">
        <v>50</v>
      </c>
      <c r="C3309" t="s">
        <v>2</v>
      </c>
      <c r="D3309">
        <v>113.41933</v>
      </c>
      <c r="E3309">
        <v>0</v>
      </c>
      <c r="F3309">
        <v>7.3</v>
      </c>
      <c r="G3309">
        <v>4.5999999999999996</v>
      </c>
    </row>
    <row r="3310" spans="1:7" x14ac:dyDescent="0.25">
      <c r="A3310" s="1">
        <v>44440</v>
      </c>
      <c r="B3310" t="s">
        <v>51</v>
      </c>
      <c r="C3310" t="s">
        <v>1</v>
      </c>
      <c r="D3310">
        <v>112.51948</v>
      </c>
      <c r="E3310">
        <v>3.2</v>
      </c>
      <c r="F3310">
        <v>1.2</v>
      </c>
      <c r="G3310">
        <v>-0.8</v>
      </c>
    </row>
    <row r="3311" spans="1:7" x14ac:dyDescent="0.25">
      <c r="A3311" s="1">
        <v>44440</v>
      </c>
      <c r="B3311" t="s">
        <v>51</v>
      </c>
      <c r="C3311" t="s">
        <v>2</v>
      </c>
      <c r="D3311">
        <v>112.32033</v>
      </c>
      <c r="E3311">
        <v>-26.5</v>
      </c>
      <c r="F3311">
        <v>-14.2</v>
      </c>
      <c r="G3311">
        <v>-17.5</v>
      </c>
    </row>
    <row r="3312" spans="1:7" x14ac:dyDescent="0.25">
      <c r="A3312" s="1">
        <v>44440</v>
      </c>
      <c r="B3312" t="s">
        <v>52</v>
      </c>
      <c r="C3312" t="s">
        <v>1</v>
      </c>
      <c r="D3312">
        <v>105.86333</v>
      </c>
      <c r="E3312">
        <v>-5</v>
      </c>
      <c r="F3312">
        <v>8.4</v>
      </c>
      <c r="G3312">
        <v>7.5</v>
      </c>
    </row>
    <row r="3313" spans="1:7" x14ac:dyDescent="0.25">
      <c r="A3313" s="1">
        <v>44440</v>
      </c>
      <c r="B3313" t="s">
        <v>52</v>
      </c>
      <c r="C3313" t="s">
        <v>2</v>
      </c>
      <c r="D3313">
        <v>113.86758</v>
      </c>
      <c r="E3313">
        <v>17</v>
      </c>
      <c r="F3313">
        <v>21.8</v>
      </c>
      <c r="G3313">
        <v>20.3</v>
      </c>
    </row>
    <row r="3314" spans="1:7" x14ac:dyDescent="0.25">
      <c r="A3314" s="1">
        <v>44440</v>
      </c>
      <c r="B3314" t="s">
        <v>53</v>
      </c>
      <c r="C3314" t="s">
        <v>1</v>
      </c>
      <c r="D3314">
        <v>112.84195</v>
      </c>
      <c r="E3314">
        <v>-13.1</v>
      </c>
      <c r="F3314">
        <v>-7.8</v>
      </c>
      <c r="G3314">
        <v>-6</v>
      </c>
    </row>
    <row r="3315" spans="1:7" x14ac:dyDescent="0.25">
      <c r="A3315" s="1">
        <v>44440</v>
      </c>
      <c r="B3315" t="s">
        <v>53</v>
      </c>
      <c r="C3315" t="s">
        <v>2</v>
      </c>
      <c r="D3315">
        <v>145.18272999999999</v>
      </c>
      <c r="E3315">
        <v>16.3</v>
      </c>
      <c r="F3315">
        <v>10.9</v>
      </c>
      <c r="G3315">
        <v>9.1</v>
      </c>
    </row>
    <row r="3316" spans="1:7" x14ac:dyDescent="0.25">
      <c r="A3316" s="1">
        <v>44440</v>
      </c>
      <c r="B3316" t="s">
        <v>54</v>
      </c>
      <c r="C3316" t="s">
        <v>1</v>
      </c>
      <c r="D3316">
        <v>97.820509999999999</v>
      </c>
      <c r="E3316">
        <v>0.2</v>
      </c>
      <c r="F3316">
        <v>3.6</v>
      </c>
      <c r="G3316">
        <v>3.2</v>
      </c>
    </row>
    <row r="3317" spans="1:7" x14ac:dyDescent="0.25">
      <c r="A3317" s="1">
        <v>44440</v>
      </c>
      <c r="B3317" t="s">
        <v>54</v>
      </c>
      <c r="C3317" t="s">
        <v>2</v>
      </c>
      <c r="D3317">
        <v>91.971760000000003</v>
      </c>
      <c r="E3317">
        <v>45.6</v>
      </c>
      <c r="F3317">
        <v>19.5</v>
      </c>
      <c r="G3317">
        <v>28.7</v>
      </c>
    </row>
    <row r="3318" spans="1:7" x14ac:dyDescent="0.25">
      <c r="A3318" s="1">
        <v>44440</v>
      </c>
      <c r="B3318" t="s">
        <v>55</v>
      </c>
      <c r="C3318" t="s">
        <v>1</v>
      </c>
      <c r="D3318">
        <v>107.29025</v>
      </c>
      <c r="E3318">
        <v>0.3</v>
      </c>
      <c r="F3318">
        <v>20.6</v>
      </c>
      <c r="G3318">
        <v>18.399999999999999</v>
      </c>
    </row>
    <row r="3319" spans="1:7" x14ac:dyDescent="0.25">
      <c r="A3319" s="1">
        <v>44440</v>
      </c>
      <c r="B3319" t="s">
        <v>55</v>
      </c>
      <c r="C3319" t="s">
        <v>2</v>
      </c>
      <c r="D3319">
        <v>106.2668</v>
      </c>
      <c r="E3319">
        <v>-5.3</v>
      </c>
      <c r="F3319">
        <v>25.8</v>
      </c>
      <c r="G3319">
        <v>24.1</v>
      </c>
    </row>
    <row r="3320" spans="1:7" x14ac:dyDescent="0.25">
      <c r="A3320" s="1">
        <v>44440</v>
      </c>
      <c r="B3320" t="s">
        <v>56</v>
      </c>
      <c r="C3320" t="s">
        <v>1</v>
      </c>
      <c r="D3320">
        <v>107.20757999999999</v>
      </c>
      <c r="E3320">
        <v>9.8000000000000007</v>
      </c>
      <c r="F3320">
        <v>23</v>
      </c>
      <c r="G3320">
        <v>20</v>
      </c>
    </row>
    <row r="3321" spans="1:7" x14ac:dyDescent="0.25">
      <c r="A3321" s="1">
        <v>44440</v>
      </c>
      <c r="B3321" t="s">
        <v>56</v>
      </c>
      <c r="C3321" t="s">
        <v>2</v>
      </c>
      <c r="D3321">
        <v>106.9314</v>
      </c>
      <c r="E3321">
        <v>22.7</v>
      </c>
      <c r="F3321">
        <v>30.8</v>
      </c>
      <c r="G3321">
        <v>23.9</v>
      </c>
    </row>
    <row r="3322" spans="1:7" x14ac:dyDescent="0.25">
      <c r="A3322" s="1">
        <v>44470</v>
      </c>
      <c r="B3322" t="s">
        <v>50</v>
      </c>
      <c r="C3322" t="s">
        <v>1</v>
      </c>
      <c r="D3322">
        <v>104.56847</v>
      </c>
      <c r="E3322">
        <v>-7.8</v>
      </c>
      <c r="F3322">
        <v>5.7</v>
      </c>
      <c r="G3322">
        <v>5.7</v>
      </c>
    </row>
    <row r="3323" spans="1:7" x14ac:dyDescent="0.25">
      <c r="A3323" s="1">
        <v>44470</v>
      </c>
      <c r="B3323" t="s">
        <v>50</v>
      </c>
      <c r="C3323" t="s">
        <v>2</v>
      </c>
      <c r="D3323">
        <v>114.16849999999999</v>
      </c>
      <c r="E3323">
        <v>-0.6</v>
      </c>
      <c r="F3323">
        <v>6.4</v>
      </c>
      <c r="G3323">
        <v>5.3</v>
      </c>
    </row>
    <row r="3324" spans="1:7" x14ac:dyDescent="0.25">
      <c r="A3324" s="1">
        <v>44470</v>
      </c>
      <c r="B3324" t="s">
        <v>51</v>
      </c>
      <c r="C3324" t="s">
        <v>1</v>
      </c>
      <c r="D3324">
        <v>102.42024000000001</v>
      </c>
      <c r="E3324">
        <v>-4.8</v>
      </c>
      <c r="F3324">
        <v>0.6</v>
      </c>
      <c r="G3324">
        <v>-0.6</v>
      </c>
    </row>
    <row r="3325" spans="1:7" x14ac:dyDescent="0.25">
      <c r="A3325" s="1">
        <v>44470</v>
      </c>
      <c r="B3325" t="s">
        <v>51</v>
      </c>
      <c r="C3325" t="s">
        <v>2</v>
      </c>
      <c r="D3325">
        <v>123.76345000000001</v>
      </c>
      <c r="E3325">
        <v>-2</v>
      </c>
      <c r="F3325">
        <v>-13.1</v>
      </c>
      <c r="G3325">
        <v>-14.6</v>
      </c>
    </row>
    <row r="3326" spans="1:7" x14ac:dyDescent="0.25">
      <c r="A3326" s="1">
        <v>44470</v>
      </c>
      <c r="B3326" t="s">
        <v>52</v>
      </c>
      <c r="C3326" t="s">
        <v>1</v>
      </c>
      <c r="D3326">
        <v>104.83996</v>
      </c>
      <c r="E3326">
        <v>-8.1999999999999993</v>
      </c>
      <c r="F3326">
        <v>6.4</v>
      </c>
      <c r="G3326">
        <v>6.5</v>
      </c>
    </row>
    <row r="3327" spans="1:7" x14ac:dyDescent="0.25">
      <c r="A3327" s="1">
        <v>44470</v>
      </c>
      <c r="B3327" t="s">
        <v>52</v>
      </c>
      <c r="C3327" t="s">
        <v>2</v>
      </c>
      <c r="D3327">
        <v>110.25493</v>
      </c>
      <c r="E3327">
        <v>0.1</v>
      </c>
      <c r="F3327">
        <v>19.100000000000001</v>
      </c>
      <c r="G3327">
        <v>18.8</v>
      </c>
    </row>
    <row r="3328" spans="1:7" x14ac:dyDescent="0.25">
      <c r="A3328" s="1">
        <v>44470</v>
      </c>
      <c r="B3328" t="s">
        <v>53</v>
      </c>
      <c r="C3328" t="s">
        <v>1</v>
      </c>
      <c r="D3328">
        <v>100.16101999999999</v>
      </c>
      <c r="E3328">
        <v>-19.100000000000001</v>
      </c>
      <c r="F3328">
        <v>-9.1</v>
      </c>
      <c r="G3328">
        <v>-8</v>
      </c>
    </row>
    <row r="3329" spans="1:7" x14ac:dyDescent="0.25">
      <c r="A3329" s="1">
        <v>44470</v>
      </c>
      <c r="B3329" t="s">
        <v>53</v>
      </c>
      <c r="C3329" t="s">
        <v>2</v>
      </c>
      <c r="D3329">
        <v>130.58506</v>
      </c>
      <c r="E3329">
        <v>4.4000000000000004</v>
      </c>
      <c r="F3329">
        <v>10.1</v>
      </c>
      <c r="G3329">
        <v>8.4</v>
      </c>
    </row>
    <row r="3330" spans="1:7" x14ac:dyDescent="0.25">
      <c r="A3330" s="1">
        <v>44470</v>
      </c>
      <c r="B3330" t="s">
        <v>54</v>
      </c>
      <c r="C3330" t="s">
        <v>1</v>
      </c>
      <c r="D3330">
        <v>102.19038999999999</v>
      </c>
      <c r="E3330">
        <v>2.6</v>
      </c>
      <c r="F3330">
        <v>3.5</v>
      </c>
      <c r="G3330">
        <v>3.3</v>
      </c>
    </row>
    <row r="3331" spans="1:7" x14ac:dyDescent="0.25">
      <c r="A3331" s="1">
        <v>44470</v>
      </c>
      <c r="B3331" t="s">
        <v>54</v>
      </c>
      <c r="C3331" t="s">
        <v>2</v>
      </c>
      <c r="D3331">
        <v>95.806870000000004</v>
      </c>
      <c r="E3331">
        <v>-3.9</v>
      </c>
      <c r="F3331">
        <v>16.5</v>
      </c>
      <c r="G3331">
        <v>23.1</v>
      </c>
    </row>
    <row r="3332" spans="1:7" x14ac:dyDescent="0.25">
      <c r="A3332" s="1">
        <v>44470</v>
      </c>
      <c r="B3332" t="s">
        <v>55</v>
      </c>
      <c r="C3332" t="s">
        <v>1</v>
      </c>
      <c r="D3332">
        <v>107.30928</v>
      </c>
      <c r="E3332">
        <v>-4.3</v>
      </c>
      <c r="F3332">
        <v>17.5</v>
      </c>
      <c r="G3332">
        <v>16.899999999999999</v>
      </c>
    </row>
    <row r="3333" spans="1:7" x14ac:dyDescent="0.25">
      <c r="A3333" s="1">
        <v>44470</v>
      </c>
      <c r="B3333" t="s">
        <v>55</v>
      </c>
      <c r="C3333" t="s">
        <v>2</v>
      </c>
      <c r="D3333">
        <v>111.27352</v>
      </c>
      <c r="E3333">
        <v>-3.6</v>
      </c>
      <c r="F3333">
        <v>22.2</v>
      </c>
      <c r="G3333">
        <v>22.2</v>
      </c>
    </row>
    <row r="3334" spans="1:7" x14ac:dyDescent="0.25">
      <c r="A3334" s="1">
        <v>44470</v>
      </c>
      <c r="B3334" t="s">
        <v>56</v>
      </c>
      <c r="C3334" t="s">
        <v>1</v>
      </c>
      <c r="D3334">
        <v>107.01664</v>
      </c>
      <c r="E3334">
        <v>2.8</v>
      </c>
      <c r="F3334">
        <v>20.7</v>
      </c>
      <c r="G3334">
        <v>19.899999999999999</v>
      </c>
    </row>
    <row r="3335" spans="1:7" x14ac:dyDescent="0.25">
      <c r="A3335" s="1">
        <v>44470</v>
      </c>
      <c r="B3335" t="s">
        <v>56</v>
      </c>
      <c r="C3335" t="s">
        <v>2</v>
      </c>
      <c r="D3335">
        <v>102.05647</v>
      </c>
      <c r="E3335">
        <v>1.1000000000000001</v>
      </c>
      <c r="F3335">
        <v>27.2</v>
      </c>
      <c r="G3335">
        <v>24</v>
      </c>
    </row>
    <row r="3336" spans="1:7" x14ac:dyDescent="0.25">
      <c r="A3336" s="1">
        <v>44501</v>
      </c>
      <c r="B3336" t="s">
        <v>50</v>
      </c>
      <c r="C3336" t="s">
        <v>1</v>
      </c>
      <c r="D3336">
        <v>100.5582</v>
      </c>
      <c r="E3336">
        <v>-4.4000000000000004</v>
      </c>
      <c r="F3336">
        <v>4.7</v>
      </c>
      <c r="G3336">
        <v>5</v>
      </c>
    </row>
    <row r="3337" spans="1:7" x14ac:dyDescent="0.25">
      <c r="A3337" s="1">
        <v>44501</v>
      </c>
      <c r="B3337" t="s">
        <v>50</v>
      </c>
      <c r="C3337" t="s">
        <v>2</v>
      </c>
      <c r="D3337">
        <v>104.67428</v>
      </c>
      <c r="E3337">
        <v>-3.5</v>
      </c>
      <c r="F3337">
        <v>5.5</v>
      </c>
      <c r="G3337">
        <v>5.3</v>
      </c>
    </row>
    <row r="3338" spans="1:7" x14ac:dyDescent="0.25">
      <c r="A3338" s="1">
        <v>44501</v>
      </c>
      <c r="B3338" t="s">
        <v>51</v>
      </c>
      <c r="C3338" t="s">
        <v>1</v>
      </c>
      <c r="D3338">
        <v>101.88696</v>
      </c>
      <c r="E3338">
        <v>4.5999999999999996</v>
      </c>
      <c r="F3338">
        <v>1</v>
      </c>
      <c r="G3338">
        <v>0.5</v>
      </c>
    </row>
    <row r="3339" spans="1:7" x14ac:dyDescent="0.25">
      <c r="A3339" s="1">
        <v>44501</v>
      </c>
      <c r="B3339" t="s">
        <v>51</v>
      </c>
      <c r="C3339" t="s">
        <v>2</v>
      </c>
      <c r="D3339">
        <v>125.74083</v>
      </c>
      <c r="E3339">
        <v>-3.2</v>
      </c>
      <c r="F3339">
        <v>-12.3</v>
      </c>
      <c r="G3339">
        <v>-12.6</v>
      </c>
    </row>
    <row r="3340" spans="1:7" x14ac:dyDescent="0.25">
      <c r="A3340" s="1">
        <v>44501</v>
      </c>
      <c r="B3340" t="s">
        <v>52</v>
      </c>
      <c r="C3340" t="s">
        <v>1</v>
      </c>
      <c r="D3340">
        <v>100.39026</v>
      </c>
      <c r="E3340">
        <v>-5.4</v>
      </c>
      <c r="F3340">
        <v>5.2</v>
      </c>
      <c r="G3340">
        <v>5.6</v>
      </c>
    </row>
    <row r="3341" spans="1:7" x14ac:dyDescent="0.25">
      <c r="A3341" s="1">
        <v>44501</v>
      </c>
      <c r="B3341" t="s">
        <v>52</v>
      </c>
      <c r="C3341" t="s">
        <v>2</v>
      </c>
      <c r="D3341">
        <v>96.081689999999995</v>
      </c>
      <c r="E3341">
        <v>-3.6</v>
      </c>
      <c r="F3341">
        <v>16.8</v>
      </c>
      <c r="G3341">
        <v>17</v>
      </c>
    </row>
    <row r="3342" spans="1:7" x14ac:dyDescent="0.25">
      <c r="A3342" s="1">
        <v>44501</v>
      </c>
      <c r="B3342" t="s">
        <v>53</v>
      </c>
      <c r="C3342" t="s">
        <v>1</v>
      </c>
      <c r="D3342">
        <v>91.874790000000004</v>
      </c>
      <c r="E3342">
        <v>-6.1</v>
      </c>
      <c r="F3342">
        <v>-8.9</v>
      </c>
      <c r="G3342">
        <v>-8.4</v>
      </c>
    </row>
    <row r="3343" spans="1:7" x14ac:dyDescent="0.25">
      <c r="A3343" s="1">
        <v>44501</v>
      </c>
      <c r="B3343" t="s">
        <v>53</v>
      </c>
      <c r="C3343" t="s">
        <v>2</v>
      </c>
      <c r="D3343">
        <v>92.403440000000003</v>
      </c>
      <c r="E3343">
        <v>-23.8</v>
      </c>
      <c r="F3343">
        <v>6.3</v>
      </c>
      <c r="G3343">
        <v>4.5999999999999996</v>
      </c>
    </row>
    <row r="3344" spans="1:7" x14ac:dyDescent="0.25">
      <c r="A3344" s="1">
        <v>44501</v>
      </c>
      <c r="B3344" t="s">
        <v>54</v>
      </c>
      <c r="C3344" t="s">
        <v>1</v>
      </c>
      <c r="D3344">
        <v>98.382130000000004</v>
      </c>
      <c r="E3344">
        <v>1.2</v>
      </c>
      <c r="F3344">
        <v>3.3</v>
      </c>
      <c r="G3344">
        <v>3.1</v>
      </c>
    </row>
    <row r="3345" spans="1:7" x14ac:dyDescent="0.25">
      <c r="A3345" s="1">
        <v>44501</v>
      </c>
      <c r="B3345" t="s">
        <v>54</v>
      </c>
      <c r="C3345" t="s">
        <v>2</v>
      </c>
      <c r="D3345">
        <v>105.24659</v>
      </c>
      <c r="E3345">
        <v>4.5999999999999996</v>
      </c>
      <c r="F3345">
        <v>15.2</v>
      </c>
      <c r="G3345">
        <v>18.100000000000001</v>
      </c>
    </row>
    <row r="3346" spans="1:7" x14ac:dyDescent="0.25">
      <c r="A3346" s="1">
        <v>44501</v>
      </c>
      <c r="B3346" t="s">
        <v>55</v>
      </c>
      <c r="C3346" t="s">
        <v>1</v>
      </c>
      <c r="D3346">
        <v>102.63303999999999</v>
      </c>
      <c r="E3346">
        <v>-2.7</v>
      </c>
      <c r="F3346">
        <v>15.4</v>
      </c>
      <c r="G3346">
        <v>15.5</v>
      </c>
    </row>
    <row r="3347" spans="1:7" x14ac:dyDescent="0.25">
      <c r="A3347" s="1">
        <v>44501</v>
      </c>
      <c r="B3347" t="s">
        <v>55</v>
      </c>
      <c r="C3347" t="s">
        <v>2</v>
      </c>
      <c r="D3347">
        <v>105.35749</v>
      </c>
      <c r="E3347">
        <v>-5.3</v>
      </c>
      <c r="F3347">
        <v>19.3</v>
      </c>
      <c r="G3347">
        <v>19.8</v>
      </c>
    </row>
    <row r="3348" spans="1:7" x14ac:dyDescent="0.25">
      <c r="A3348" s="1">
        <v>44501</v>
      </c>
      <c r="B3348" t="s">
        <v>56</v>
      </c>
      <c r="C3348" t="s">
        <v>1</v>
      </c>
      <c r="D3348">
        <v>97.731089999999995</v>
      </c>
      <c r="E3348">
        <v>-2</v>
      </c>
      <c r="F3348">
        <v>18.399999999999999</v>
      </c>
      <c r="G3348">
        <v>19.2</v>
      </c>
    </row>
    <row r="3349" spans="1:7" x14ac:dyDescent="0.25">
      <c r="A3349" s="1">
        <v>44501</v>
      </c>
      <c r="B3349" t="s">
        <v>56</v>
      </c>
      <c r="C3349" t="s">
        <v>2</v>
      </c>
      <c r="D3349">
        <v>87.140940000000001</v>
      </c>
      <c r="E3349">
        <v>18.5</v>
      </c>
      <c r="F3349">
        <v>26.5</v>
      </c>
      <c r="G3349">
        <v>26.8</v>
      </c>
    </row>
    <row r="3350" spans="1:7" x14ac:dyDescent="0.25">
      <c r="A3350" s="1">
        <v>44531</v>
      </c>
      <c r="B3350" t="s">
        <v>50</v>
      </c>
      <c r="C3350" t="s">
        <v>1</v>
      </c>
      <c r="D3350">
        <v>92.298599999999993</v>
      </c>
      <c r="E3350">
        <v>-5</v>
      </c>
      <c r="F3350">
        <v>3.9</v>
      </c>
      <c r="G3350">
        <v>3.9</v>
      </c>
    </row>
    <row r="3351" spans="1:7" x14ac:dyDescent="0.25">
      <c r="A3351" s="1">
        <v>44531</v>
      </c>
      <c r="B3351" t="s">
        <v>50</v>
      </c>
      <c r="C3351" t="s">
        <v>2</v>
      </c>
      <c r="D3351">
        <v>111.96716000000001</v>
      </c>
      <c r="E3351">
        <v>-2</v>
      </c>
      <c r="F3351">
        <v>4.8</v>
      </c>
      <c r="G3351">
        <v>4.8</v>
      </c>
    </row>
    <row r="3352" spans="1:7" x14ac:dyDescent="0.25">
      <c r="A3352" s="1">
        <v>44531</v>
      </c>
      <c r="B3352" t="s">
        <v>51</v>
      </c>
      <c r="C3352" t="s">
        <v>1</v>
      </c>
      <c r="D3352">
        <v>106.40551000000001</v>
      </c>
      <c r="E3352">
        <v>1.8</v>
      </c>
      <c r="F3352">
        <v>1</v>
      </c>
      <c r="G3352">
        <v>1</v>
      </c>
    </row>
    <row r="3353" spans="1:7" x14ac:dyDescent="0.25">
      <c r="A3353" s="1">
        <v>44531</v>
      </c>
      <c r="B3353" t="s">
        <v>51</v>
      </c>
      <c r="C3353" t="s">
        <v>2</v>
      </c>
      <c r="D3353">
        <v>134.06798000000001</v>
      </c>
      <c r="E3353">
        <v>-5.8</v>
      </c>
      <c r="F3353">
        <v>-11.7</v>
      </c>
      <c r="G3353">
        <v>-11.7</v>
      </c>
    </row>
    <row r="3354" spans="1:7" x14ac:dyDescent="0.25">
      <c r="A3354" s="1">
        <v>44531</v>
      </c>
      <c r="B3354" t="s">
        <v>52</v>
      </c>
      <c r="C3354" t="s">
        <v>1</v>
      </c>
      <c r="D3354">
        <v>90.515739999999994</v>
      </c>
      <c r="E3354">
        <v>-5.9</v>
      </c>
      <c r="F3354">
        <v>4.3</v>
      </c>
      <c r="G3354">
        <v>4.3</v>
      </c>
    </row>
    <row r="3355" spans="1:7" x14ac:dyDescent="0.25">
      <c r="A3355" s="1">
        <v>44531</v>
      </c>
      <c r="B3355" t="s">
        <v>52</v>
      </c>
      <c r="C3355" t="s">
        <v>2</v>
      </c>
      <c r="D3355">
        <v>102.95271</v>
      </c>
      <c r="E3355">
        <v>0.1</v>
      </c>
      <c r="F3355">
        <v>15.2</v>
      </c>
      <c r="G3355">
        <v>15.2</v>
      </c>
    </row>
    <row r="3356" spans="1:7" x14ac:dyDescent="0.25">
      <c r="A3356" s="1">
        <v>44531</v>
      </c>
      <c r="B3356" t="s">
        <v>53</v>
      </c>
      <c r="C3356" t="s">
        <v>1</v>
      </c>
      <c r="D3356">
        <v>85.496020000000001</v>
      </c>
      <c r="E3356">
        <v>0.9</v>
      </c>
      <c r="F3356">
        <v>-8.1999999999999993</v>
      </c>
      <c r="G3356">
        <v>-8.1999999999999993</v>
      </c>
    </row>
    <row r="3357" spans="1:7" x14ac:dyDescent="0.25">
      <c r="A3357" s="1">
        <v>44531</v>
      </c>
      <c r="B3357" t="s">
        <v>53</v>
      </c>
      <c r="C3357" t="s">
        <v>2</v>
      </c>
      <c r="D3357">
        <v>101.48524999999999</v>
      </c>
      <c r="E3357">
        <v>-2.9</v>
      </c>
      <c r="F3357">
        <v>5.5</v>
      </c>
      <c r="G3357">
        <v>5.5</v>
      </c>
    </row>
    <row r="3358" spans="1:7" x14ac:dyDescent="0.25">
      <c r="A3358" s="1">
        <v>44531</v>
      </c>
      <c r="B3358" t="s">
        <v>54</v>
      </c>
      <c r="C3358" t="s">
        <v>1</v>
      </c>
      <c r="D3358">
        <v>99.412570000000002</v>
      </c>
      <c r="E3358">
        <v>6.7</v>
      </c>
      <c r="F3358">
        <v>3.6</v>
      </c>
      <c r="G3358">
        <v>3.6</v>
      </c>
    </row>
    <row r="3359" spans="1:7" x14ac:dyDescent="0.25">
      <c r="A3359" s="1">
        <v>44531</v>
      </c>
      <c r="B3359" t="s">
        <v>54</v>
      </c>
      <c r="C3359" t="s">
        <v>2</v>
      </c>
      <c r="D3359">
        <v>104.19204000000001</v>
      </c>
      <c r="E3359">
        <v>4</v>
      </c>
      <c r="F3359">
        <v>14</v>
      </c>
      <c r="G3359">
        <v>14</v>
      </c>
    </row>
    <row r="3360" spans="1:7" x14ac:dyDescent="0.25">
      <c r="A3360" s="1">
        <v>44531</v>
      </c>
      <c r="B3360" t="s">
        <v>55</v>
      </c>
      <c r="C3360" t="s">
        <v>1</v>
      </c>
      <c r="D3360">
        <v>97.376019999999997</v>
      </c>
      <c r="E3360">
        <v>-2.5</v>
      </c>
      <c r="F3360">
        <v>13.8</v>
      </c>
      <c r="G3360">
        <v>13.8</v>
      </c>
    </row>
    <row r="3361" spans="1:7" x14ac:dyDescent="0.25">
      <c r="A3361" s="1">
        <v>44531</v>
      </c>
      <c r="B3361" t="s">
        <v>55</v>
      </c>
      <c r="C3361" t="s">
        <v>2</v>
      </c>
      <c r="D3361">
        <v>90.580150000000003</v>
      </c>
      <c r="E3361">
        <v>-6.4</v>
      </c>
      <c r="F3361">
        <v>17.100000000000001</v>
      </c>
      <c r="G3361">
        <v>17.100000000000001</v>
      </c>
    </row>
    <row r="3362" spans="1:7" x14ac:dyDescent="0.25">
      <c r="A3362" s="1">
        <v>44531</v>
      </c>
      <c r="B3362" t="s">
        <v>56</v>
      </c>
      <c r="C3362" t="s">
        <v>1</v>
      </c>
      <c r="D3362">
        <v>86.678470000000004</v>
      </c>
      <c r="E3362">
        <v>-14.4</v>
      </c>
      <c r="F3362">
        <v>15.4</v>
      </c>
      <c r="G3362">
        <v>15.4</v>
      </c>
    </row>
    <row r="3363" spans="1:7" x14ac:dyDescent="0.25">
      <c r="A3363" s="1">
        <v>44531</v>
      </c>
      <c r="B3363" t="s">
        <v>56</v>
      </c>
      <c r="C3363" t="s">
        <v>2</v>
      </c>
      <c r="D3363">
        <v>111.36666</v>
      </c>
      <c r="E3363">
        <v>3.9</v>
      </c>
      <c r="F3363">
        <v>24.1</v>
      </c>
      <c r="G3363">
        <v>24.1</v>
      </c>
    </row>
    <row r="3364" spans="1:7" x14ac:dyDescent="0.25">
      <c r="A3364" s="1">
        <v>44562</v>
      </c>
      <c r="B3364" t="s">
        <v>50</v>
      </c>
      <c r="C3364" t="s">
        <v>1</v>
      </c>
      <c r="D3364">
        <v>90.126919999999998</v>
      </c>
      <c r="E3364">
        <v>-5.6</v>
      </c>
      <c r="F3364">
        <v>-5.6</v>
      </c>
      <c r="G3364">
        <v>3.3</v>
      </c>
    </row>
    <row r="3365" spans="1:7" x14ac:dyDescent="0.25">
      <c r="A3365" s="1">
        <v>44562</v>
      </c>
      <c r="B3365" t="s">
        <v>50</v>
      </c>
      <c r="C3365" t="s">
        <v>2</v>
      </c>
      <c r="D3365">
        <v>117.6972</v>
      </c>
      <c r="E3365">
        <v>9.1</v>
      </c>
      <c r="F3365">
        <v>9.1</v>
      </c>
      <c r="G3365">
        <v>5.8</v>
      </c>
    </row>
    <row r="3366" spans="1:7" x14ac:dyDescent="0.25">
      <c r="A3366" s="1">
        <v>44562</v>
      </c>
      <c r="B3366" t="s">
        <v>51</v>
      </c>
      <c r="C3366" t="s">
        <v>1</v>
      </c>
      <c r="D3366">
        <v>95.868960000000001</v>
      </c>
      <c r="E3366">
        <v>-6</v>
      </c>
      <c r="F3366">
        <v>-6</v>
      </c>
      <c r="G3366">
        <v>0.5</v>
      </c>
    </row>
    <row r="3367" spans="1:7" x14ac:dyDescent="0.25">
      <c r="A3367" s="1">
        <v>44562</v>
      </c>
      <c r="B3367" t="s">
        <v>51</v>
      </c>
      <c r="C3367" t="s">
        <v>2</v>
      </c>
      <c r="D3367">
        <v>125.45789000000001</v>
      </c>
      <c r="E3367">
        <v>-2.4</v>
      </c>
      <c r="F3367">
        <v>-2.4</v>
      </c>
      <c r="G3367">
        <v>-10.8</v>
      </c>
    </row>
    <row r="3368" spans="1:7" x14ac:dyDescent="0.25">
      <c r="A3368" s="1">
        <v>44562</v>
      </c>
      <c r="B3368" t="s">
        <v>52</v>
      </c>
      <c r="C3368" t="s">
        <v>1</v>
      </c>
      <c r="D3368">
        <v>89.148020000000002</v>
      </c>
      <c r="E3368">
        <v>-5.8</v>
      </c>
      <c r="F3368">
        <v>-5.8</v>
      </c>
      <c r="G3368">
        <v>3.6</v>
      </c>
    </row>
    <row r="3369" spans="1:7" x14ac:dyDescent="0.25">
      <c r="A3369" s="1">
        <v>44562</v>
      </c>
      <c r="B3369" t="s">
        <v>52</v>
      </c>
      <c r="C3369" t="s">
        <v>2</v>
      </c>
      <c r="D3369">
        <v>105.71578</v>
      </c>
      <c r="E3369">
        <v>6.3</v>
      </c>
      <c r="F3369">
        <v>6.3</v>
      </c>
      <c r="G3369">
        <v>15.3</v>
      </c>
    </row>
    <row r="3370" spans="1:7" x14ac:dyDescent="0.25">
      <c r="A3370" s="1">
        <v>44562</v>
      </c>
      <c r="B3370" t="s">
        <v>53</v>
      </c>
      <c r="C3370" t="s">
        <v>1</v>
      </c>
      <c r="D3370">
        <v>88.38364</v>
      </c>
      <c r="E3370">
        <v>11.1</v>
      </c>
      <c r="F3370">
        <v>11.1</v>
      </c>
      <c r="G3370">
        <v>-7.1</v>
      </c>
    </row>
    <row r="3371" spans="1:7" x14ac:dyDescent="0.25">
      <c r="A3371" s="1">
        <v>44562</v>
      </c>
      <c r="B3371" t="s">
        <v>53</v>
      </c>
      <c r="C3371" t="s">
        <v>2</v>
      </c>
      <c r="D3371">
        <v>104.46794</v>
      </c>
      <c r="E3371">
        <v>30.3</v>
      </c>
      <c r="F3371">
        <v>30.3</v>
      </c>
      <c r="G3371">
        <v>9.8000000000000007</v>
      </c>
    </row>
    <row r="3372" spans="1:7" x14ac:dyDescent="0.25">
      <c r="A3372" s="1">
        <v>44562</v>
      </c>
      <c r="B3372" t="s">
        <v>54</v>
      </c>
      <c r="C3372" t="s">
        <v>1</v>
      </c>
      <c r="D3372">
        <v>99.496579999999994</v>
      </c>
      <c r="E3372">
        <v>1.9</v>
      </c>
      <c r="F3372">
        <v>1.9</v>
      </c>
      <c r="G3372">
        <v>3.4</v>
      </c>
    </row>
    <row r="3373" spans="1:7" x14ac:dyDescent="0.25">
      <c r="A3373" s="1">
        <v>44562</v>
      </c>
      <c r="B3373" t="s">
        <v>54</v>
      </c>
      <c r="C3373" t="s">
        <v>2</v>
      </c>
      <c r="D3373">
        <v>114.12224000000001</v>
      </c>
      <c r="E3373">
        <v>15.8</v>
      </c>
      <c r="F3373">
        <v>15.8</v>
      </c>
      <c r="G3373">
        <v>11.5</v>
      </c>
    </row>
    <row r="3374" spans="1:7" x14ac:dyDescent="0.25">
      <c r="A3374" s="1">
        <v>44562</v>
      </c>
      <c r="B3374" t="s">
        <v>55</v>
      </c>
      <c r="C3374" t="s">
        <v>1</v>
      </c>
      <c r="D3374">
        <v>96.403790000000001</v>
      </c>
      <c r="E3374">
        <v>-5.7</v>
      </c>
      <c r="F3374">
        <v>-5.7</v>
      </c>
      <c r="G3374">
        <v>12.1</v>
      </c>
    </row>
    <row r="3375" spans="1:7" x14ac:dyDescent="0.25">
      <c r="A3375" s="1">
        <v>44562</v>
      </c>
      <c r="B3375" t="s">
        <v>55</v>
      </c>
      <c r="C3375" t="s">
        <v>2</v>
      </c>
      <c r="D3375">
        <v>98.065640000000002</v>
      </c>
      <c r="E3375">
        <v>-8</v>
      </c>
      <c r="F3375">
        <v>-8</v>
      </c>
      <c r="G3375">
        <v>13.9</v>
      </c>
    </row>
    <row r="3376" spans="1:7" x14ac:dyDescent="0.25">
      <c r="A3376" s="1">
        <v>44562</v>
      </c>
      <c r="B3376" t="s">
        <v>56</v>
      </c>
      <c r="C3376" t="s">
        <v>1</v>
      </c>
      <c r="D3376">
        <v>94.693659999999994</v>
      </c>
      <c r="E3376">
        <v>-8.4</v>
      </c>
      <c r="F3376">
        <v>-8.4</v>
      </c>
      <c r="G3376">
        <v>13.8</v>
      </c>
    </row>
    <row r="3377" spans="1:7" x14ac:dyDescent="0.25">
      <c r="A3377" s="1">
        <v>44562</v>
      </c>
      <c r="B3377" t="s">
        <v>56</v>
      </c>
      <c r="C3377" t="s">
        <v>2</v>
      </c>
      <c r="D3377">
        <v>108.3258</v>
      </c>
      <c r="E3377">
        <v>-2.9</v>
      </c>
      <c r="F3377">
        <v>-2.9</v>
      </c>
      <c r="G3377">
        <v>24.5</v>
      </c>
    </row>
    <row r="3378" spans="1:7" x14ac:dyDescent="0.25">
      <c r="A3378" s="1">
        <v>44593</v>
      </c>
      <c r="B3378" t="s">
        <v>50</v>
      </c>
      <c r="C3378" t="s">
        <v>1</v>
      </c>
      <c r="D3378">
        <v>89.768680000000003</v>
      </c>
      <c r="E3378">
        <v>-2.6</v>
      </c>
      <c r="F3378">
        <v>-4.0999999999999996</v>
      </c>
      <c r="G3378">
        <v>3.1</v>
      </c>
    </row>
    <row r="3379" spans="1:7" x14ac:dyDescent="0.25">
      <c r="A3379" s="1">
        <v>44593</v>
      </c>
      <c r="B3379" t="s">
        <v>50</v>
      </c>
      <c r="C3379" t="s">
        <v>2</v>
      </c>
      <c r="D3379">
        <v>100.16844</v>
      </c>
      <c r="E3379">
        <v>2</v>
      </c>
      <c r="F3379">
        <v>5.7</v>
      </c>
      <c r="G3379">
        <v>6.9</v>
      </c>
    </row>
    <row r="3380" spans="1:7" x14ac:dyDescent="0.25">
      <c r="A3380" s="1">
        <v>44593</v>
      </c>
      <c r="B3380" t="s">
        <v>51</v>
      </c>
      <c r="C3380" t="s">
        <v>1</v>
      </c>
      <c r="D3380">
        <v>87.371750000000006</v>
      </c>
      <c r="E3380">
        <v>0.8</v>
      </c>
      <c r="F3380">
        <v>-2.9</v>
      </c>
      <c r="G3380">
        <v>1.1000000000000001</v>
      </c>
    </row>
    <row r="3381" spans="1:7" x14ac:dyDescent="0.25">
      <c r="A3381" s="1">
        <v>44593</v>
      </c>
      <c r="B3381" t="s">
        <v>51</v>
      </c>
      <c r="C3381" t="s">
        <v>2</v>
      </c>
      <c r="D3381">
        <v>101.90351</v>
      </c>
      <c r="E3381">
        <v>-3.1</v>
      </c>
      <c r="F3381">
        <v>-2.7</v>
      </c>
      <c r="G3381">
        <v>-8.3000000000000007</v>
      </c>
    </row>
    <row r="3382" spans="1:7" x14ac:dyDescent="0.25">
      <c r="A3382" s="1">
        <v>44593</v>
      </c>
      <c r="B3382" t="s">
        <v>52</v>
      </c>
      <c r="C3382" t="s">
        <v>1</v>
      </c>
      <c r="D3382">
        <v>90.177310000000006</v>
      </c>
      <c r="E3382">
        <v>-2.9</v>
      </c>
      <c r="F3382">
        <v>-4.3</v>
      </c>
      <c r="G3382">
        <v>3.3</v>
      </c>
    </row>
    <row r="3383" spans="1:7" x14ac:dyDescent="0.25">
      <c r="A3383" s="1">
        <v>44593</v>
      </c>
      <c r="B3383" t="s">
        <v>52</v>
      </c>
      <c r="C3383" t="s">
        <v>2</v>
      </c>
      <c r="D3383">
        <v>97.489750000000001</v>
      </c>
      <c r="E3383">
        <v>2.2000000000000002</v>
      </c>
      <c r="F3383">
        <v>4.3</v>
      </c>
      <c r="G3383">
        <v>15.1</v>
      </c>
    </row>
    <row r="3384" spans="1:7" x14ac:dyDescent="0.25">
      <c r="A3384" s="1">
        <v>44593</v>
      </c>
      <c r="B3384" t="s">
        <v>53</v>
      </c>
      <c r="C3384" t="s">
        <v>1</v>
      </c>
      <c r="D3384">
        <v>87.98751</v>
      </c>
      <c r="E3384">
        <v>16.399999999999999</v>
      </c>
      <c r="F3384">
        <v>13.7</v>
      </c>
      <c r="G3384">
        <v>-5.8</v>
      </c>
    </row>
    <row r="3385" spans="1:7" x14ac:dyDescent="0.25">
      <c r="A3385" s="1">
        <v>44593</v>
      </c>
      <c r="B3385" t="s">
        <v>53</v>
      </c>
      <c r="C3385" t="s">
        <v>2</v>
      </c>
      <c r="D3385">
        <v>96.348479999999995</v>
      </c>
      <c r="E3385">
        <v>18.8</v>
      </c>
      <c r="F3385">
        <v>24.5</v>
      </c>
      <c r="G3385">
        <v>13.9</v>
      </c>
    </row>
    <row r="3386" spans="1:7" x14ac:dyDescent="0.25">
      <c r="A3386" s="1">
        <v>44593</v>
      </c>
      <c r="B3386" t="s">
        <v>54</v>
      </c>
      <c r="C3386" t="s">
        <v>1</v>
      </c>
      <c r="D3386">
        <v>87.252669999999995</v>
      </c>
      <c r="E3386">
        <v>-5.2</v>
      </c>
      <c r="F3386">
        <v>-1.6</v>
      </c>
      <c r="G3386">
        <v>2.7</v>
      </c>
    </row>
    <row r="3387" spans="1:7" x14ac:dyDescent="0.25">
      <c r="A3387" s="1">
        <v>44593</v>
      </c>
      <c r="B3387" t="s">
        <v>54</v>
      </c>
      <c r="C3387" t="s">
        <v>2</v>
      </c>
      <c r="D3387">
        <v>100.79156999999999</v>
      </c>
      <c r="E3387">
        <v>4.5999999999999996</v>
      </c>
      <c r="F3387">
        <v>10.3</v>
      </c>
      <c r="G3387">
        <v>7.8</v>
      </c>
    </row>
    <row r="3388" spans="1:7" x14ac:dyDescent="0.25">
      <c r="A3388" s="1">
        <v>44593</v>
      </c>
      <c r="B3388" t="s">
        <v>55</v>
      </c>
      <c r="C3388" t="s">
        <v>1</v>
      </c>
      <c r="D3388">
        <v>95.216179999999994</v>
      </c>
      <c r="E3388">
        <v>-3.6</v>
      </c>
      <c r="F3388">
        <v>-4.7</v>
      </c>
      <c r="G3388">
        <v>10.7</v>
      </c>
    </row>
    <row r="3389" spans="1:7" x14ac:dyDescent="0.25">
      <c r="A3389" s="1">
        <v>44593</v>
      </c>
      <c r="B3389" t="s">
        <v>55</v>
      </c>
      <c r="C3389" t="s">
        <v>2</v>
      </c>
      <c r="D3389">
        <v>98.389740000000003</v>
      </c>
      <c r="E3389">
        <v>-6</v>
      </c>
      <c r="F3389">
        <v>-7</v>
      </c>
      <c r="G3389">
        <v>11.8</v>
      </c>
    </row>
    <row r="3390" spans="1:7" x14ac:dyDescent="0.25">
      <c r="A3390" s="1">
        <v>44593</v>
      </c>
      <c r="B3390" t="s">
        <v>56</v>
      </c>
      <c r="C3390" t="s">
        <v>1</v>
      </c>
      <c r="D3390">
        <v>96.169439999999994</v>
      </c>
      <c r="E3390">
        <v>-5.5</v>
      </c>
      <c r="F3390">
        <v>-6.9</v>
      </c>
      <c r="G3390">
        <v>12.8</v>
      </c>
    </row>
    <row r="3391" spans="1:7" x14ac:dyDescent="0.25">
      <c r="A3391" s="1">
        <v>44593</v>
      </c>
      <c r="B3391" t="s">
        <v>56</v>
      </c>
      <c r="C3391" t="s">
        <v>2</v>
      </c>
      <c r="D3391">
        <v>96.159630000000007</v>
      </c>
      <c r="E3391">
        <v>-4.5</v>
      </c>
      <c r="F3391">
        <v>-3.6</v>
      </c>
      <c r="G3391">
        <v>24</v>
      </c>
    </row>
    <row r="3392" spans="1:7" x14ac:dyDescent="0.25">
      <c r="A3392" s="1">
        <v>44621</v>
      </c>
      <c r="B3392" t="s">
        <v>50</v>
      </c>
      <c r="C3392" t="s">
        <v>1</v>
      </c>
      <c r="D3392">
        <v>98.374449999999996</v>
      </c>
      <c r="E3392">
        <v>-1.9</v>
      </c>
      <c r="F3392">
        <v>-3.4</v>
      </c>
      <c r="G3392">
        <v>2</v>
      </c>
    </row>
    <row r="3393" spans="1:7" x14ac:dyDescent="0.25">
      <c r="A3393" s="1">
        <v>44621</v>
      </c>
      <c r="B3393" t="s">
        <v>50</v>
      </c>
      <c r="C3393" t="s">
        <v>2</v>
      </c>
      <c r="D3393">
        <v>106.51715</v>
      </c>
      <c r="E3393">
        <v>-1.4</v>
      </c>
      <c r="F3393">
        <v>3.3</v>
      </c>
      <c r="G3393">
        <v>6.9</v>
      </c>
    </row>
    <row r="3394" spans="1:7" x14ac:dyDescent="0.25">
      <c r="A3394" s="1">
        <v>44621</v>
      </c>
      <c r="B3394" t="s">
        <v>51</v>
      </c>
      <c r="C3394" t="s">
        <v>1</v>
      </c>
      <c r="D3394">
        <v>97.302800000000005</v>
      </c>
      <c r="E3394">
        <v>0.8</v>
      </c>
      <c r="F3394">
        <v>-1.6</v>
      </c>
      <c r="G3394">
        <v>1.1000000000000001</v>
      </c>
    </row>
    <row r="3395" spans="1:7" x14ac:dyDescent="0.25">
      <c r="A3395" s="1">
        <v>44621</v>
      </c>
      <c r="B3395" t="s">
        <v>51</v>
      </c>
      <c r="C3395" t="s">
        <v>2</v>
      </c>
      <c r="D3395">
        <v>103.61798</v>
      </c>
      <c r="E3395">
        <v>-13.3</v>
      </c>
      <c r="F3395">
        <v>-6.3</v>
      </c>
      <c r="G3395">
        <v>-5.7</v>
      </c>
    </row>
    <row r="3396" spans="1:7" x14ac:dyDescent="0.25">
      <c r="A3396" s="1">
        <v>44621</v>
      </c>
      <c r="B3396" t="s">
        <v>52</v>
      </c>
      <c r="C3396" t="s">
        <v>1</v>
      </c>
      <c r="D3396">
        <v>98.557140000000004</v>
      </c>
      <c r="E3396">
        <v>-2.2000000000000002</v>
      </c>
      <c r="F3396">
        <v>-3.6</v>
      </c>
      <c r="G3396">
        <v>2.2000000000000002</v>
      </c>
    </row>
    <row r="3397" spans="1:7" x14ac:dyDescent="0.25">
      <c r="A3397" s="1">
        <v>44621</v>
      </c>
      <c r="B3397" t="s">
        <v>52</v>
      </c>
      <c r="C3397" t="s">
        <v>2</v>
      </c>
      <c r="D3397">
        <v>110.99305</v>
      </c>
      <c r="E3397">
        <v>7.4</v>
      </c>
      <c r="F3397">
        <v>5.4</v>
      </c>
      <c r="G3397">
        <v>13.4</v>
      </c>
    </row>
    <row r="3398" spans="1:7" x14ac:dyDescent="0.25">
      <c r="A3398" s="1">
        <v>44621</v>
      </c>
      <c r="B3398" t="s">
        <v>53</v>
      </c>
      <c r="C3398" t="s">
        <v>1</v>
      </c>
      <c r="D3398">
        <v>94.757710000000003</v>
      </c>
      <c r="E3398">
        <v>12.7</v>
      </c>
      <c r="F3398">
        <v>13.4</v>
      </c>
      <c r="G3398">
        <v>-5</v>
      </c>
    </row>
    <row r="3399" spans="1:7" x14ac:dyDescent="0.25">
      <c r="A3399" s="1">
        <v>44621</v>
      </c>
      <c r="B3399" t="s">
        <v>53</v>
      </c>
      <c r="C3399" t="s">
        <v>2</v>
      </c>
      <c r="D3399">
        <v>95.942449999999994</v>
      </c>
      <c r="E3399">
        <v>-12.1</v>
      </c>
      <c r="F3399">
        <v>9.6999999999999993</v>
      </c>
      <c r="G3399">
        <v>10.3</v>
      </c>
    </row>
    <row r="3400" spans="1:7" x14ac:dyDescent="0.25">
      <c r="A3400" s="1">
        <v>44621</v>
      </c>
      <c r="B3400" t="s">
        <v>54</v>
      </c>
      <c r="C3400" t="s">
        <v>1</v>
      </c>
      <c r="D3400">
        <v>98.650810000000007</v>
      </c>
      <c r="E3400">
        <v>-0.4</v>
      </c>
      <c r="F3400">
        <v>-1.2</v>
      </c>
      <c r="G3400">
        <v>2.2999999999999998</v>
      </c>
    </row>
    <row r="3401" spans="1:7" x14ac:dyDescent="0.25">
      <c r="A3401" s="1">
        <v>44621</v>
      </c>
      <c r="B3401" t="s">
        <v>54</v>
      </c>
      <c r="C3401" t="s">
        <v>2</v>
      </c>
      <c r="D3401">
        <v>112.15862</v>
      </c>
      <c r="E3401">
        <v>7.9</v>
      </c>
      <c r="F3401">
        <v>9.5</v>
      </c>
      <c r="G3401">
        <v>4.9000000000000004</v>
      </c>
    </row>
    <row r="3402" spans="1:7" x14ac:dyDescent="0.25">
      <c r="A3402" s="1">
        <v>44621</v>
      </c>
      <c r="B3402" t="s">
        <v>55</v>
      </c>
      <c r="C3402" t="s">
        <v>1</v>
      </c>
      <c r="D3402">
        <v>106.14048</v>
      </c>
      <c r="E3402">
        <v>-1.9</v>
      </c>
      <c r="F3402">
        <v>-3.7</v>
      </c>
      <c r="G3402">
        <v>8.3000000000000007</v>
      </c>
    </row>
    <row r="3403" spans="1:7" x14ac:dyDescent="0.25">
      <c r="A3403" s="1">
        <v>44621</v>
      </c>
      <c r="B3403" t="s">
        <v>55</v>
      </c>
      <c r="C3403" t="s">
        <v>2</v>
      </c>
      <c r="D3403">
        <v>114.98876</v>
      </c>
      <c r="E3403">
        <v>-3.9</v>
      </c>
      <c r="F3403">
        <v>-5.9</v>
      </c>
      <c r="G3403">
        <v>9</v>
      </c>
    </row>
    <row r="3404" spans="1:7" x14ac:dyDescent="0.25">
      <c r="A3404" s="1">
        <v>44621</v>
      </c>
      <c r="B3404" t="s">
        <v>56</v>
      </c>
      <c r="C3404" t="s">
        <v>1</v>
      </c>
      <c r="D3404">
        <v>106.73151</v>
      </c>
      <c r="E3404">
        <v>-2.2999999999999998</v>
      </c>
      <c r="F3404">
        <v>-5.3</v>
      </c>
      <c r="G3404">
        <v>11.5</v>
      </c>
    </row>
    <row r="3405" spans="1:7" x14ac:dyDescent="0.25">
      <c r="A3405" s="1">
        <v>44621</v>
      </c>
      <c r="B3405" t="s">
        <v>56</v>
      </c>
      <c r="C3405" t="s">
        <v>2</v>
      </c>
      <c r="D3405">
        <v>114.82753</v>
      </c>
      <c r="E3405">
        <v>31.3</v>
      </c>
      <c r="F3405">
        <v>6.6</v>
      </c>
      <c r="G3405">
        <v>25.6</v>
      </c>
    </row>
    <row r="3406" spans="1:7" x14ac:dyDescent="0.25">
      <c r="A3406" s="1">
        <v>44652</v>
      </c>
      <c r="B3406" t="s">
        <v>50</v>
      </c>
      <c r="C3406" t="s">
        <v>1</v>
      </c>
      <c r="D3406">
        <v>94.631479999999996</v>
      </c>
      <c r="E3406">
        <v>-0.1</v>
      </c>
      <c r="F3406">
        <v>-2.5</v>
      </c>
      <c r="G3406">
        <v>0</v>
      </c>
    </row>
    <row r="3407" spans="1:7" x14ac:dyDescent="0.25">
      <c r="A3407" s="1">
        <v>44652</v>
      </c>
      <c r="B3407" t="s">
        <v>50</v>
      </c>
      <c r="C3407" t="s">
        <v>2</v>
      </c>
      <c r="D3407">
        <v>106.92246</v>
      </c>
      <c r="E3407">
        <v>-2.9</v>
      </c>
      <c r="F3407">
        <v>1.7</v>
      </c>
      <c r="G3407">
        <v>4.8</v>
      </c>
    </row>
    <row r="3408" spans="1:7" x14ac:dyDescent="0.25">
      <c r="A3408" s="1">
        <v>44652</v>
      </c>
      <c r="B3408" t="s">
        <v>51</v>
      </c>
      <c r="C3408" t="s">
        <v>1</v>
      </c>
      <c r="D3408">
        <v>95.782820000000001</v>
      </c>
      <c r="E3408">
        <v>-1.3</v>
      </c>
      <c r="F3408">
        <v>-1.5</v>
      </c>
      <c r="G3408">
        <v>0.7</v>
      </c>
    </row>
    <row r="3409" spans="1:7" x14ac:dyDescent="0.25">
      <c r="A3409" s="1">
        <v>44652</v>
      </c>
      <c r="B3409" t="s">
        <v>51</v>
      </c>
      <c r="C3409" t="s">
        <v>2</v>
      </c>
      <c r="D3409">
        <v>109.66431</v>
      </c>
      <c r="E3409">
        <v>-8.6999999999999993</v>
      </c>
      <c r="F3409">
        <v>-6.9</v>
      </c>
      <c r="G3409">
        <v>-5.5</v>
      </c>
    </row>
    <row r="3410" spans="1:7" x14ac:dyDescent="0.25">
      <c r="A3410" s="1">
        <v>44652</v>
      </c>
      <c r="B3410" t="s">
        <v>52</v>
      </c>
      <c r="C3410" t="s">
        <v>1</v>
      </c>
      <c r="D3410">
        <v>94.435199999999995</v>
      </c>
      <c r="E3410">
        <v>0</v>
      </c>
      <c r="F3410">
        <v>-2.7</v>
      </c>
      <c r="G3410">
        <v>-0.2</v>
      </c>
    </row>
    <row r="3411" spans="1:7" x14ac:dyDescent="0.25">
      <c r="A3411" s="1">
        <v>44652</v>
      </c>
      <c r="B3411" t="s">
        <v>52</v>
      </c>
      <c r="C3411" t="s">
        <v>2</v>
      </c>
      <c r="D3411">
        <v>102.68943</v>
      </c>
      <c r="E3411">
        <v>-3.1</v>
      </c>
      <c r="F3411">
        <v>3.2</v>
      </c>
      <c r="G3411">
        <v>9.4</v>
      </c>
    </row>
    <row r="3412" spans="1:7" x14ac:dyDescent="0.25">
      <c r="A3412" s="1">
        <v>44652</v>
      </c>
      <c r="B3412" t="s">
        <v>53</v>
      </c>
      <c r="C3412" t="s">
        <v>1</v>
      </c>
      <c r="D3412">
        <v>87.95111</v>
      </c>
      <c r="E3412">
        <v>0.9</v>
      </c>
      <c r="F3412">
        <v>10</v>
      </c>
      <c r="G3412">
        <v>-4.2</v>
      </c>
    </row>
    <row r="3413" spans="1:7" x14ac:dyDescent="0.25">
      <c r="A3413" s="1">
        <v>44652</v>
      </c>
      <c r="B3413" t="s">
        <v>53</v>
      </c>
      <c r="C3413" t="s">
        <v>2</v>
      </c>
      <c r="D3413">
        <v>89.833240000000004</v>
      </c>
      <c r="E3413">
        <v>-3.4</v>
      </c>
      <c r="F3413">
        <v>6.4</v>
      </c>
      <c r="G3413">
        <v>6.4</v>
      </c>
    </row>
    <row r="3414" spans="1:7" x14ac:dyDescent="0.25">
      <c r="A3414" s="1">
        <v>44652</v>
      </c>
      <c r="B3414" t="s">
        <v>54</v>
      </c>
      <c r="C3414" t="s">
        <v>1</v>
      </c>
      <c r="D3414">
        <v>96.952920000000006</v>
      </c>
      <c r="E3414">
        <v>3.9</v>
      </c>
      <c r="F3414">
        <v>0.1</v>
      </c>
      <c r="G3414">
        <v>2.6</v>
      </c>
    </row>
    <row r="3415" spans="1:7" x14ac:dyDescent="0.25">
      <c r="A3415" s="1">
        <v>44652</v>
      </c>
      <c r="B3415" t="s">
        <v>54</v>
      </c>
      <c r="C3415" t="s">
        <v>2</v>
      </c>
      <c r="D3415">
        <v>107.21442999999999</v>
      </c>
      <c r="E3415">
        <v>7.1</v>
      </c>
      <c r="F3415">
        <v>8.9</v>
      </c>
      <c r="G3415">
        <v>4</v>
      </c>
    </row>
    <row r="3416" spans="1:7" x14ac:dyDescent="0.25">
      <c r="A3416" s="1">
        <v>44652</v>
      </c>
      <c r="B3416" t="s">
        <v>55</v>
      </c>
      <c r="C3416" t="s">
        <v>1</v>
      </c>
      <c r="D3416">
        <v>100.29123</v>
      </c>
      <c r="E3416">
        <v>-4.4000000000000004</v>
      </c>
      <c r="F3416">
        <v>-3.9</v>
      </c>
      <c r="G3416">
        <v>3.7</v>
      </c>
    </row>
    <row r="3417" spans="1:7" x14ac:dyDescent="0.25">
      <c r="A3417" s="1">
        <v>44652</v>
      </c>
      <c r="B3417" t="s">
        <v>55</v>
      </c>
      <c r="C3417" t="s">
        <v>2</v>
      </c>
      <c r="D3417">
        <v>105.47883</v>
      </c>
      <c r="E3417">
        <v>-8.4</v>
      </c>
      <c r="F3417">
        <v>-6.5</v>
      </c>
      <c r="G3417">
        <v>3.7</v>
      </c>
    </row>
    <row r="3418" spans="1:7" x14ac:dyDescent="0.25">
      <c r="A3418" s="1">
        <v>44652</v>
      </c>
      <c r="B3418" t="s">
        <v>56</v>
      </c>
      <c r="C3418" t="s">
        <v>1</v>
      </c>
      <c r="D3418">
        <v>103.11809</v>
      </c>
      <c r="E3418">
        <v>-3.4</v>
      </c>
      <c r="F3418">
        <v>-4.8</v>
      </c>
      <c r="G3418">
        <v>7.5</v>
      </c>
    </row>
    <row r="3419" spans="1:7" x14ac:dyDescent="0.25">
      <c r="A3419" s="1">
        <v>44652</v>
      </c>
      <c r="B3419" t="s">
        <v>56</v>
      </c>
      <c r="C3419" t="s">
        <v>2</v>
      </c>
      <c r="D3419">
        <v>105.05547</v>
      </c>
      <c r="E3419">
        <v>-8.5</v>
      </c>
      <c r="F3419">
        <v>2.4</v>
      </c>
      <c r="G3419">
        <v>19.7</v>
      </c>
    </row>
    <row r="3420" spans="1:7" x14ac:dyDescent="0.25">
      <c r="A3420" s="1">
        <v>44682</v>
      </c>
      <c r="B3420" t="s">
        <v>50</v>
      </c>
      <c r="C3420" t="s">
        <v>1</v>
      </c>
      <c r="D3420">
        <v>102.66461</v>
      </c>
      <c r="E3420">
        <v>-0.3</v>
      </c>
      <c r="F3420">
        <v>-2.1</v>
      </c>
      <c r="G3420">
        <v>-1.7</v>
      </c>
    </row>
    <row r="3421" spans="1:7" x14ac:dyDescent="0.25">
      <c r="A3421" s="1">
        <v>44682</v>
      </c>
      <c r="B3421" t="s">
        <v>50</v>
      </c>
      <c r="C3421" t="s">
        <v>2</v>
      </c>
      <c r="D3421">
        <v>108.92747</v>
      </c>
      <c r="E3421">
        <v>-2.2000000000000002</v>
      </c>
      <c r="F3421">
        <v>0.9</v>
      </c>
      <c r="G3421">
        <v>2.1</v>
      </c>
    </row>
    <row r="3422" spans="1:7" x14ac:dyDescent="0.25">
      <c r="A3422" s="1">
        <v>44682</v>
      </c>
      <c r="B3422" t="s">
        <v>51</v>
      </c>
      <c r="C3422" t="s">
        <v>1</v>
      </c>
      <c r="D3422">
        <v>95.170810000000003</v>
      </c>
      <c r="E3422">
        <v>-9.9</v>
      </c>
      <c r="F3422">
        <v>-3.4</v>
      </c>
      <c r="G3422">
        <v>-1</v>
      </c>
    </row>
    <row r="3423" spans="1:7" x14ac:dyDescent="0.25">
      <c r="A3423" s="1">
        <v>44682</v>
      </c>
      <c r="B3423" t="s">
        <v>51</v>
      </c>
      <c r="C3423" t="s">
        <v>2</v>
      </c>
      <c r="D3423">
        <v>108.74296</v>
      </c>
      <c r="E3423">
        <v>-13.5</v>
      </c>
      <c r="F3423">
        <v>-8.3000000000000007</v>
      </c>
      <c r="G3423">
        <v>-7.2</v>
      </c>
    </row>
    <row r="3424" spans="1:7" x14ac:dyDescent="0.25">
      <c r="A3424" s="1">
        <v>44682</v>
      </c>
      <c r="B3424" t="s">
        <v>52</v>
      </c>
      <c r="C3424" t="s">
        <v>1</v>
      </c>
      <c r="D3424">
        <v>103.94213999999999</v>
      </c>
      <c r="E3424">
        <v>1.3</v>
      </c>
      <c r="F3424">
        <v>-1.9</v>
      </c>
      <c r="G3424">
        <v>-1.8</v>
      </c>
    </row>
    <row r="3425" spans="1:7" x14ac:dyDescent="0.25">
      <c r="A3425" s="1">
        <v>44682</v>
      </c>
      <c r="B3425" t="s">
        <v>52</v>
      </c>
      <c r="C3425" t="s">
        <v>2</v>
      </c>
      <c r="D3425">
        <v>109.21232999999999</v>
      </c>
      <c r="E3425">
        <v>3.5</v>
      </c>
      <c r="F3425">
        <v>3.2</v>
      </c>
      <c r="G3425">
        <v>6.1</v>
      </c>
    </row>
    <row r="3426" spans="1:7" x14ac:dyDescent="0.25">
      <c r="A3426" s="1">
        <v>44682</v>
      </c>
      <c r="B3426" t="s">
        <v>53</v>
      </c>
      <c r="C3426" t="s">
        <v>1</v>
      </c>
      <c r="D3426">
        <v>101.56426999999999</v>
      </c>
      <c r="E3426">
        <v>-6</v>
      </c>
      <c r="F3426">
        <v>6</v>
      </c>
      <c r="G3426">
        <v>-4.2</v>
      </c>
    </row>
    <row r="3427" spans="1:7" x14ac:dyDescent="0.25">
      <c r="A3427" s="1">
        <v>44682</v>
      </c>
      <c r="B3427" t="s">
        <v>53</v>
      </c>
      <c r="C3427" t="s">
        <v>2</v>
      </c>
      <c r="D3427">
        <v>95.869420000000005</v>
      </c>
      <c r="E3427">
        <v>14.5</v>
      </c>
      <c r="F3427">
        <v>7.9</v>
      </c>
      <c r="G3427">
        <v>5</v>
      </c>
    </row>
    <row r="3428" spans="1:7" x14ac:dyDescent="0.25">
      <c r="A3428" s="1">
        <v>44682</v>
      </c>
      <c r="B3428" t="s">
        <v>54</v>
      </c>
      <c r="C3428" t="s">
        <v>1</v>
      </c>
      <c r="D3428">
        <v>97.789510000000007</v>
      </c>
      <c r="E3428">
        <v>0.2</v>
      </c>
      <c r="F3428">
        <v>0.1</v>
      </c>
      <c r="G3428">
        <v>1.8</v>
      </c>
    </row>
    <row r="3429" spans="1:7" x14ac:dyDescent="0.25">
      <c r="A3429" s="1">
        <v>44682</v>
      </c>
      <c r="B3429" t="s">
        <v>54</v>
      </c>
      <c r="C3429" t="s">
        <v>2</v>
      </c>
      <c r="D3429">
        <v>119.00557999999999</v>
      </c>
      <c r="E3429">
        <v>12</v>
      </c>
      <c r="F3429">
        <v>9.5</v>
      </c>
      <c r="G3429">
        <v>2.9</v>
      </c>
    </row>
    <row r="3430" spans="1:7" x14ac:dyDescent="0.25">
      <c r="A3430" s="1">
        <v>44682</v>
      </c>
      <c r="B3430" t="s">
        <v>55</v>
      </c>
      <c r="C3430" t="s">
        <v>1</v>
      </c>
      <c r="D3430">
        <v>105.93252</v>
      </c>
      <c r="E3430">
        <v>-2.7</v>
      </c>
      <c r="F3430">
        <v>-3.6</v>
      </c>
      <c r="G3430">
        <v>0.6</v>
      </c>
    </row>
    <row r="3431" spans="1:7" x14ac:dyDescent="0.25">
      <c r="A3431" s="1">
        <v>44682</v>
      </c>
      <c r="B3431" t="s">
        <v>55</v>
      </c>
      <c r="C3431" t="s">
        <v>2</v>
      </c>
      <c r="D3431">
        <v>115.84568</v>
      </c>
      <c r="E3431">
        <v>-1.9</v>
      </c>
      <c r="F3431">
        <v>-5.6</v>
      </c>
      <c r="G3431">
        <v>0.1</v>
      </c>
    </row>
    <row r="3432" spans="1:7" x14ac:dyDescent="0.25">
      <c r="A3432" s="1">
        <v>44682</v>
      </c>
      <c r="B3432" t="s">
        <v>56</v>
      </c>
      <c r="C3432" t="s">
        <v>1</v>
      </c>
      <c r="D3432">
        <v>105.22689</v>
      </c>
      <c r="E3432">
        <v>-6.1</v>
      </c>
      <c r="F3432">
        <v>-5.0999999999999996</v>
      </c>
      <c r="G3432">
        <v>3.6</v>
      </c>
    </row>
    <row r="3433" spans="1:7" x14ac:dyDescent="0.25">
      <c r="A3433" s="1">
        <v>44682</v>
      </c>
      <c r="B3433" t="s">
        <v>56</v>
      </c>
      <c r="C3433" t="s">
        <v>2</v>
      </c>
      <c r="D3433">
        <v>107.19694</v>
      </c>
      <c r="E3433">
        <v>-7</v>
      </c>
      <c r="F3433">
        <v>0.3</v>
      </c>
      <c r="G3433">
        <v>13</v>
      </c>
    </row>
    <row r="3434" spans="1:7" x14ac:dyDescent="0.25">
      <c r="A3434" s="1">
        <v>44713</v>
      </c>
      <c r="B3434" t="s">
        <v>50</v>
      </c>
      <c r="C3434" t="s">
        <v>1</v>
      </c>
      <c r="D3434">
        <v>101.79733</v>
      </c>
      <c r="E3434">
        <v>-0.6</v>
      </c>
      <c r="F3434">
        <v>-1.8</v>
      </c>
      <c r="G3434">
        <v>-2.6</v>
      </c>
    </row>
    <row r="3435" spans="1:7" x14ac:dyDescent="0.25">
      <c r="A3435" s="1">
        <v>44713</v>
      </c>
      <c r="B3435" t="s">
        <v>50</v>
      </c>
      <c r="C3435" t="s">
        <v>2</v>
      </c>
      <c r="D3435">
        <v>99.537670000000006</v>
      </c>
      <c r="E3435">
        <v>-3.1</v>
      </c>
      <c r="F3435">
        <v>0.2</v>
      </c>
      <c r="G3435">
        <v>0.1</v>
      </c>
    </row>
    <row r="3436" spans="1:7" x14ac:dyDescent="0.25">
      <c r="A3436" s="1">
        <v>44713</v>
      </c>
      <c r="B3436" t="s">
        <v>51</v>
      </c>
      <c r="C3436" t="s">
        <v>1</v>
      </c>
      <c r="D3436">
        <v>98.391080000000002</v>
      </c>
      <c r="E3436">
        <v>-5.7</v>
      </c>
      <c r="F3436">
        <v>-3.8</v>
      </c>
      <c r="G3436">
        <v>-1.8</v>
      </c>
    </row>
    <row r="3437" spans="1:7" x14ac:dyDescent="0.25">
      <c r="A3437" s="1">
        <v>44713</v>
      </c>
      <c r="B3437" t="s">
        <v>51</v>
      </c>
      <c r="C3437" t="s">
        <v>2</v>
      </c>
      <c r="D3437">
        <v>96.168520000000001</v>
      </c>
      <c r="E3437">
        <v>-18.100000000000001</v>
      </c>
      <c r="F3437">
        <v>-9.9</v>
      </c>
      <c r="G3437">
        <v>-9.6</v>
      </c>
    </row>
    <row r="3438" spans="1:7" x14ac:dyDescent="0.25">
      <c r="A3438" s="1">
        <v>44713</v>
      </c>
      <c r="B3438" t="s">
        <v>52</v>
      </c>
      <c r="C3438" t="s">
        <v>1</v>
      </c>
      <c r="D3438">
        <v>102.37802000000001</v>
      </c>
      <c r="E3438">
        <v>0.2</v>
      </c>
      <c r="F3438">
        <v>-1.5</v>
      </c>
      <c r="G3438">
        <v>-2.7</v>
      </c>
    </row>
    <row r="3439" spans="1:7" x14ac:dyDescent="0.25">
      <c r="A3439" s="1">
        <v>44713</v>
      </c>
      <c r="B3439" t="s">
        <v>52</v>
      </c>
      <c r="C3439" t="s">
        <v>2</v>
      </c>
      <c r="D3439">
        <v>104.73917</v>
      </c>
      <c r="E3439">
        <v>8.3000000000000007</v>
      </c>
      <c r="F3439">
        <v>4</v>
      </c>
      <c r="G3439">
        <v>4.7</v>
      </c>
    </row>
    <row r="3440" spans="1:7" x14ac:dyDescent="0.25">
      <c r="A3440" s="1">
        <v>44713</v>
      </c>
      <c r="B3440" t="s">
        <v>53</v>
      </c>
      <c r="C3440" t="s">
        <v>1</v>
      </c>
      <c r="D3440">
        <v>102.36877</v>
      </c>
      <c r="E3440">
        <v>-6.2</v>
      </c>
      <c r="F3440">
        <v>3.6</v>
      </c>
      <c r="G3440">
        <v>-4</v>
      </c>
    </row>
    <row r="3441" spans="1:7" x14ac:dyDescent="0.25">
      <c r="A3441" s="1">
        <v>44713</v>
      </c>
      <c r="B3441" t="s">
        <v>53</v>
      </c>
      <c r="C3441" t="s">
        <v>2</v>
      </c>
      <c r="D3441">
        <v>106.60108</v>
      </c>
      <c r="E3441">
        <v>9.1</v>
      </c>
      <c r="F3441">
        <v>8.1</v>
      </c>
      <c r="G3441">
        <v>3.3</v>
      </c>
    </row>
    <row r="3442" spans="1:7" x14ac:dyDescent="0.25">
      <c r="A3442" s="1">
        <v>44713</v>
      </c>
      <c r="B3442" t="s">
        <v>54</v>
      </c>
      <c r="C3442" t="s">
        <v>1</v>
      </c>
      <c r="D3442">
        <v>99.683030000000002</v>
      </c>
      <c r="E3442">
        <v>8.3000000000000007</v>
      </c>
      <c r="F3442">
        <v>1.4</v>
      </c>
      <c r="G3442">
        <v>2</v>
      </c>
    </row>
    <row r="3443" spans="1:7" x14ac:dyDescent="0.25">
      <c r="A3443" s="1">
        <v>44713</v>
      </c>
      <c r="B3443" t="s">
        <v>54</v>
      </c>
      <c r="C3443" t="s">
        <v>2</v>
      </c>
      <c r="D3443">
        <v>115.00493</v>
      </c>
      <c r="E3443">
        <v>71.8</v>
      </c>
      <c r="F3443">
        <v>16.8</v>
      </c>
      <c r="G3443">
        <v>8.1</v>
      </c>
    </row>
    <row r="3444" spans="1:7" x14ac:dyDescent="0.25">
      <c r="A3444" s="1">
        <v>44713</v>
      </c>
      <c r="B3444" t="s">
        <v>55</v>
      </c>
      <c r="C3444" t="s">
        <v>1</v>
      </c>
      <c r="D3444">
        <v>101.62506999999999</v>
      </c>
      <c r="E3444">
        <v>-5</v>
      </c>
      <c r="F3444">
        <v>-3.9</v>
      </c>
      <c r="G3444">
        <v>-1.6</v>
      </c>
    </row>
    <row r="3445" spans="1:7" x14ac:dyDescent="0.25">
      <c r="A3445" s="1">
        <v>44713</v>
      </c>
      <c r="B3445" t="s">
        <v>55</v>
      </c>
      <c r="C3445" t="s">
        <v>2</v>
      </c>
      <c r="D3445">
        <v>110.70234000000001</v>
      </c>
      <c r="E3445">
        <v>-4.8</v>
      </c>
      <c r="F3445">
        <v>-5.4</v>
      </c>
      <c r="G3445">
        <v>-2.4</v>
      </c>
    </row>
    <row r="3446" spans="1:7" x14ac:dyDescent="0.25">
      <c r="A3446" s="1">
        <v>44713</v>
      </c>
      <c r="B3446" t="s">
        <v>56</v>
      </c>
      <c r="C3446" t="s">
        <v>1</v>
      </c>
      <c r="D3446">
        <v>96.613979999999998</v>
      </c>
      <c r="E3446">
        <v>-11.4</v>
      </c>
      <c r="F3446">
        <v>-6.2</v>
      </c>
      <c r="G3446">
        <v>-0.4</v>
      </c>
    </row>
    <row r="3447" spans="1:7" x14ac:dyDescent="0.25">
      <c r="A3447" s="1">
        <v>44713</v>
      </c>
      <c r="B3447" t="s">
        <v>56</v>
      </c>
      <c r="C3447" t="s">
        <v>2</v>
      </c>
      <c r="D3447">
        <v>95.934870000000004</v>
      </c>
      <c r="E3447">
        <v>-6.5</v>
      </c>
      <c r="F3447">
        <v>-0.8</v>
      </c>
      <c r="G3447">
        <v>8.5</v>
      </c>
    </row>
    <row r="3448" spans="1:7" x14ac:dyDescent="0.25">
      <c r="A3448" s="1">
        <v>44743</v>
      </c>
      <c r="B3448" t="s">
        <v>50</v>
      </c>
      <c r="C3448" t="s">
        <v>1</v>
      </c>
      <c r="D3448">
        <v>107.14913</v>
      </c>
      <c r="E3448">
        <v>-0.4</v>
      </c>
      <c r="F3448">
        <v>-1.6</v>
      </c>
      <c r="G3448">
        <v>-2.8</v>
      </c>
    </row>
    <row r="3449" spans="1:7" x14ac:dyDescent="0.25">
      <c r="A3449" s="1">
        <v>44743</v>
      </c>
      <c r="B3449" t="s">
        <v>50</v>
      </c>
      <c r="C3449" t="s">
        <v>2</v>
      </c>
      <c r="D3449">
        <v>86.770129999999995</v>
      </c>
      <c r="E3449">
        <v>-23.8</v>
      </c>
      <c r="F3449">
        <v>-3.4</v>
      </c>
      <c r="G3449">
        <v>-2.2000000000000002</v>
      </c>
    </row>
    <row r="3450" spans="1:7" x14ac:dyDescent="0.25">
      <c r="A3450" s="1">
        <v>44743</v>
      </c>
      <c r="B3450" t="s">
        <v>51</v>
      </c>
      <c r="C3450" t="s">
        <v>1</v>
      </c>
      <c r="D3450">
        <v>105.73596000000001</v>
      </c>
      <c r="E3450">
        <v>-3.9</v>
      </c>
      <c r="F3450">
        <v>-3.8</v>
      </c>
      <c r="G3450">
        <v>-1.9</v>
      </c>
    </row>
    <row r="3451" spans="1:7" x14ac:dyDescent="0.25">
      <c r="A3451" s="1">
        <v>44743</v>
      </c>
      <c r="B3451" t="s">
        <v>51</v>
      </c>
      <c r="C3451" t="s">
        <v>2</v>
      </c>
      <c r="D3451">
        <v>72.653199999999998</v>
      </c>
      <c r="E3451">
        <v>-46.5</v>
      </c>
      <c r="F3451">
        <v>-15.7</v>
      </c>
      <c r="G3451">
        <v>-12.8</v>
      </c>
    </row>
    <row r="3452" spans="1:7" x14ac:dyDescent="0.25">
      <c r="A3452" s="1">
        <v>44743</v>
      </c>
      <c r="B3452" t="s">
        <v>52</v>
      </c>
      <c r="C3452" t="s">
        <v>1</v>
      </c>
      <c r="D3452">
        <v>107.39005</v>
      </c>
      <c r="E3452">
        <v>0.2</v>
      </c>
      <c r="F3452">
        <v>-1.3</v>
      </c>
      <c r="G3452">
        <v>-2.9</v>
      </c>
    </row>
    <row r="3453" spans="1:7" x14ac:dyDescent="0.25">
      <c r="A3453" s="1">
        <v>44743</v>
      </c>
      <c r="B3453" t="s">
        <v>52</v>
      </c>
      <c r="C3453" t="s">
        <v>2</v>
      </c>
      <c r="D3453">
        <v>108.56468</v>
      </c>
      <c r="E3453">
        <v>3.4</v>
      </c>
      <c r="F3453">
        <v>3.9</v>
      </c>
      <c r="G3453">
        <v>4</v>
      </c>
    </row>
    <row r="3454" spans="1:7" x14ac:dyDescent="0.25">
      <c r="A3454" s="1">
        <v>44743</v>
      </c>
      <c r="B3454" t="s">
        <v>53</v>
      </c>
      <c r="C3454" t="s">
        <v>1</v>
      </c>
      <c r="D3454">
        <v>111.47217000000001</v>
      </c>
      <c r="E3454">
        <v>-5.6</v>
      </c>
      <c r="F3454">
        <v>1.9</v>
      </c>
      <c r="G3454">
        <v>-3.5</v>
      </c>
    </row>
    <row r="3455" spans="1:7" x14ac:dyDescent="0.25">
      <c r="A3455" s="1">
        <v>44743</v>
      </c>
      <c r="B3455" t="s">
        <v>53</v>
      </c>
      <c r="C3455" t="s">
        <v>2</v>
      </c>
      <c r="D3455">
        <v>107.76293</v>
      </c>
      <c r="E3455">
        <v>-2.7</v>
      </c>
      <c r="F3455">
        <v>6.3</v>
      </c>
      <c r="G3455">
        <v>3.9</v>
      </c>
    </row>
    <row r="3456" spans="1:7" x14ac:dyDescent="0.25">
      <c r="A3456" s="1">
        <v>44743</v>
      </c>
      <c r="B3456" t="s">
        <v>54</v>
      </c>
      <c r="C3456" t="s">
        <v>1</v>
      </c>
      <c r="D3456">
        <v>106.08875999999999</v>
      </c>
      <c r="E3456">
        <v>10.5</v>
      </c>
      <c r="F3456">
        <v>2.7</v>
      </c>
      <c r="G3456">
        <v>2.6</v>
      </c>
    </row>
    <row r="3457" spans="1:7" x14ac:dyDescent="0.25">
      <c r="A3457" s="1">
        <v>44743</v>
      </c>
      <c r="B3457" t="s">
        <v>54</v>
      </c>
      <c r="C3457" t="s">
        <v>2</v>
      </c>
      <c r="D3457">
        <v>110.72386</v>
      </c>
      <c r="E3457">
        <v>88.9</v>
      </c>
      <c r="F3457">
        <v>23.5</v>
      </c>
      <c r="G3457">
        <v>16.399999999999999</v>
      </c>
    </row>
    <row r="3458" spans="1:7" x14ac:dyDescent="0.25">
      <c r="A3458" s="1">
        <v>44743</v>
      </c>
      <c r="B3458" t="s">
        <v>55</v>
      </c>
      <c r="C3458" t="s">
        <v>1</v>
      </c>
      <c r="D3458">
        <v>104.97579</v>
      </c>
      <c r="E3458">
        <v>-4.5</v>
      </c>
      <c r="F3458">
        <v>-4</v>
      </c>
      <c r="G3458">
        <v>-2.6</v>
      </c>
    </row>
    <row r="3459" spans="1:7" x14ac:dyDescent="0.25">
      <c r="A3459" s="1">
        <v>44743</v>
      </c>
      <c r="B3459" t="s">
        <v>55</v>
      </c>
      <c r="C3459" t="s">
        <v>2</v>
      </c>
      <c r="D3459">
        <v>107.11391</v>
      </c>
      <c r="E3459">
        <v>-13.2</v>
      </c>
      <c r="F3459">
        <v>-6.6</v>
      </c>
      <c r="G3459">
        <v>-5.2</v>
      </c>
    </row>
    <row r="3460" spans="1:7" x14ac:dyDescent="0.25">
      <c r="A3460" s="1">
        <v>44743</v>
      </c>
      <c r="B3460" t="s">
        <v>56</v>
      </c>
      <c r="C3460" t="s">
        <v>1</v>
      </c>
      <c r="D3460">
        <v>104.77321000000001</v>
      </c>
      <c r="E3460">
        <v>-4.7</v>
      </c>
      <c r="F3460">
        <v>-6</v>
      </c>
      <c r="G3460">
        <v>-2.5</v>
      </c>
    </row>
    <row r="3461" spans="1:7" x14ac:dyDescent="0.25">
      <c r="A3461" s="1">
        <v>44743</v>
      </c>
      <c r="B3461" t="s">
        <v>56</v>
      </c>
      <c r="C3461" t="s">
        <v>2</v>
      </c>
      <c r="D3461">
        <v>109.10874</v>
      </c>
      <c r="E3461">
        <v>-8.1</v>
      </c>
      <c r="F3461">
        <v>-1.9</v>
      </c>
      <c r="G3461">
        <v>3.1</v>
      </c>
    </row>
    <row r="3462" spans="1:7" x14ac:dyDescent="0.25">
      <c r="A3462" s="1">
        <v>44774</v>
      </c>
      <c r="B3462" t="s">
        <v>50</v>
      </c>
      <c r="C3462" t="s">
        <v>1</v>
      </c>
      <c r="D3462">
        <v>110.72404</v>
      </c>
      <c r="E3462">
        <v>1.8</v>
      </c>
      <c r="F3462">
        <v>-1.1000000000000001</v>
      </c>
      <c r="G3462">
        <v>-2.6</v>
      </c>
    </row>
    <row r="3463" spans="1:7" x14ac:dyDescent="0.25">
      <c r="A3463" s="1">
        <v>44774</v>
      </c>
      <c r="B3463" t="s">
        <v>50</v>
      </c>
      <c r="C3463" t="s">
        <v>2</v>
      </c>
      <c r="D3463">
        <v>97.521349999999998</v>
      </c>
      <c r="E3463">
        <v>-14.7</v>
      </c>
      <c r="F3463">
        <v>-4.9000000000000004</v>
      </c>
      <c r="G3463">
        <v>-3.7</v>
      </c>
    </row>
    <row r="3464" spans="1:7" x14ac:dyDescent="0.25">
      <c r="A3464" s="1">
        <v>44774</v>
      </c>
      <c r="B3464" t="s">
        <v>51</v>
      </c>
      <c r="C3464" t="s">
        <v>1</v>
      </c>
      <c r="D3464">
        <v>106.8068</v>
      </c>
      <c r="E3464">
        <v>-6.9</v>
      </c>
      <c r="F3464">
        <v>-4.2</v>
      </c>
      <c r="G3464">
        <v>-2.4</v>
      </c>
    </row>
    <row r="3465" spans="1:7" x14ac:dyDescent="0.25">
      <c r="A3465" s="1">
        <v>44774</v>
      </c>
      <c r="B3465" t="s">
        <v>51</v>
      </c>
      <c r="C3465" t="s">
        <v>2</v>
      </c>
      <c r="D3465">
        <v>92.074209999999994</v>
      </c>
      <c r="E3465">
        <v>-28.3</v>
      </c>
      <c r="F3465">
        <v>-17.399999999999999</v>
      </c>
      <c r="G3465">
        <v>-14.7</v>
      </c>
    </row>
    <row r="3466" spans="1:7" x14ac:dyDescent="0.25">
      <c r="A3466" s="1">
        <v>44774</v>
      </c>
      <c r="B3466" t="s">
        <v>52</v>
      </c>
      <c r="C3466" t="s">
        <v>1</v>
      </c>
      <c r="D3466">
        <v>111.39185000000001</v>
      </c>
      <c r="E3466">
        <v>3.1</v>
      </c>
      <c r="F3466">
        <v>-0.7</v>
      </c>
      <c r="G3466">
        <v>-2.6</v>
      </c>
    </row>
    <row r="3467" spans="1:7" x14ac:dyDescent="0.25">
      <c r="A3467" s="1">
        <v>44774</v>
      </c>
      <c r="B3467" t="s">
        <v>52</v>
      </c>
      <c r="C3467" t="s">
        <v>2</v>
      </c>
      <c r="D3467">
        <v>105.93095</v>
      </c>
      <c r="E3467">
        <v>-2.4</v>
      </c>
      <c r="F3467">
        <v>3.1</v>
      </c>
      <c r="G3467">
        <v>3.1</v>
      </c>
    </row>
    <row r="3468" spans="1:7" x14ac:dyDescent="0.25">
      <c r="A3468" s="1">
        <v>44774</v>
      </c>
      <c r="B3468" t="s">
        <v>53</v>
      </c>
      <c r="C3468" t="s">
        <v>1</v>
      </c>
      <c r="D3468">
        <v>113.79165</v>
      </c>
      <c r="E3468">
        <v>-5</v>
      </c>
      <c r="F3468">
        <v>0.9</v>
      </c>
      <c r="G3468">
        <v>-3.2</v>
      </c>
    </row>
    <row r="3469" spans="1:7" x14ac:dyDescent="0.25">
      <c r="A3469" s="1">
        <v>44774</v>
      </c>
      <c r="B3469" t="s">
        <v>53</v>
      </c>
      <c r="C3469" t="s">
        <v>2</v>
      </c>
      <c r="D3469">
        <v>105.28454000000001</v>
      </c>
      <c r="E3469">
        <v>-16.5</v>
      </c>
      <c r="F3469">
        <v>2.6</v>
      </c>
      <c r="G3469">
        <v>1.1000000000000001</v>
      </c>
    </row>
    <row r="3470" spans="1:7" x14ac:dyDescent="0.25">
      <c r="A3470" s="1">
        <v>44774</v>
      </c>
      <c r="B3470" t="s">
        <v>54</v>
      </c>
      <c r="C3470" t="s">
        <v>1</v>
      </c>
      <c r="D3470">
        <v>106.20152</v>
      </c>
      <c r="E3470">
        <v>8.4</v>
      </c>
      <c r="F3470">
        <v>3.5</v>
      </c>
      <c r="G3470">
        <v>3.2</v>
      </c>
    </row>
    <row r="3471" spans="1:7" x14ac:dyDescent="0.25">
      <c r="A3471" s="1">
        <v>44774</v>
      </c>
      <c r="B3471" t="s">
        <v>54</v>
      </c>
      <c r="C3471" t="s">
        <v>2</v>
      </c>
      <c r="D3471">
        <v>109.86501</v>
      </c>
      <c r="E3471">
        <v>21.8</v>
      </c>
      <c r="F3471">
        <v>23.3</v>
      </c>
      <c r="G3471">
        <v>18.600000000000001</v>
      </c>
    </row>
    <row r="3472" spans="1:7" x14ac:dyDescent="0.25">
      <c r="A3472" s="1">
        <v>44774</v>
      </c>
      <c r="B3472" t="s">
        <v>55</v>
      </c>
      <c r="C3472" t="s">
        <v>1</v>
      </c>
      <c r="D3472">
        <v>108.84788</v>
      </c>
      <c r="E3472">
        <v>-1.6</v>
      </c>
      <c r="F3472">
        <v>-3.7</v>
      </c>
      <c r="G3472">
        <v>-3.2</v>
      </c>
    </row>
    <row r="3473" spans="1:7" x14ac:dyDescent="0.25">
      <c r="A3473" s="1">
        <v>44774</v>
      </c>
      <c r="B3473" t="s">
        <v>55</v>
      </c>
      <c r="C3473" t="s">
        <v>2</v>
      </c>
      <c r="D3473">
        <v>114.82373</v>
      </c>
      <c r="E3473">
        <v>-1.7</v>
      </c>
      <c r="F3473">
        <v>-6</v>
      </c>
      <c r="G3473">
        <v>-5.7</v>
      </c>
    </row>
    <row r="3474" spans="1:7" x14ac:dyDescent="0.25">
      <c r="A3474" s="1">
        <v>44774</v>
      </c>
      <c r="B3474" t="s">
        <v>56</v>
      </c>
      <c r="C3474" t="s">
        <v>1</v>
      </c>
      <c r="D3474">
        <v>108.07956</v>
      </c>
      <c r="E3474">
        <v>-3.5</v>
      </c>
      <c r="F3474">
        <v>-5.6</v>
      </c>
      <c r="G3474">
        <v>-4.2</v>
      </c>
    </row>
    <row r="3475" spans="1:7" x14ac:dyDescent="0.25">
      <c r="A3475" s="1">
        <v>44774</v>
      </c>
      <c r="B3475" t="s">
        <v>56</v>
      </c>
      <c r="C3475" t="s">
        <v>2</v>
      </c>
      <c r="D3475">
        <v>98.691360000000003</v>
      </c>
      <c r="E3475">
        <v>-1.9</v>
      </c>
      <c r="F3475">
        <v>-1.9</v>
      </c>
      <c r="G3475">
        <v>1.8</v>
      </c>
    </row>
    <row r="3476" spans="1:7" x14ac:dyDescent="0.25">
      <c r="A3476" s="1">
        <v>44805</v>
      </c>
      <c r="B3476" t="s">
        <v>50</v>
      </c>
      <c r="C3476" t="s">
        <v>1</v>
      </c>
      <c r="D3476">
        <v>105.56805</v>
      </c>
      <c r="E3476">
        <v>-1</v>
      </c>
      <c r="F3476">
        <v>-1.1000000000000001</v>
      </c>
      <c r="G3476">
        <v>-2.2999999999999998</v>
      </c>
    </row>
    <row r="3477" spans="1:7" x14ac:dyDescent="0.25">
      <c r="A3477" s="1">
        <v>44805</v>
      </c>
      <c r="B3477" t="s">
        <v>50</v>
      </c>
      <c r="C3477" t="s">
        <v>2</v>
      </c>
      <c r="D3477">
        <v>100.32669</v>
      </c>
      <c r="E3477">
        <v>-11.5</v>
      </c>
      <c r="F3477">
        <v>-5.7</v>
      </c>
      <c r="G3477">
        <v>-4.7</v>
      </c>
    </row>
    <row r="3478" spans="1:7" x14ac:dyDescent="0.25">
      <c r="A3478" s="1">
        <v>44805</v>
      </c>
      <c r="B3478" t="s">
        <v>51</v>
      </c>
      <c r="C3478" t="s">
        <v>1</v>
      </c>
      <c r="D3478">
        <v>105.16354</v>
      </c>
      <c r="E3478">
        <v>-6.5</v>
      </c>
      <c r="F3478">
        <v>-4.5</v>
      </c>
      <c r="G3478">
        <v>-3.3</v>
      </c>
    </row>
    <row r="3479" spans="1:7" x14ac:dyDescent="0.25">
      <c r="A3479" s="1">
        <v>44805</v>
      </c>
      <c r="B3479" t="s">
        <v>51</v>
      </c>
      <c r="C3479" t="s">
        <v>2</v>
      </c>
      <c r="D3479">
        <v>103.14599</v>
      </c>
      <c r="E3479">
        <v>-8.1999999999999993</v>
      </c>
      <c r="F3479">
        <v>-16.399999999999999</v>
      </c>
      <c r="G3479">
        <v>-13</v>
      </c>
    </row>
    <row r="3480" spans="1:7" x14ac:dyDescent="0.25">
      <c r="A3480" s="1">
        <v>44805</v>
      </c>
      <c r="B3480" t="s">
        <v>52</v>
      </c>
      <c r="C3480" t="s">
        <v>1</v>
      </c>
      <c r="D3480">
        <v>105.63701</v>
      </c>
      <c r="E3480">
        <v>-0.2</v>
      </c>
      <c r="F3480">
        <v>-0.6</v>
      </c>
      <c r="G3480">
        <v>-2.1</v>
      </c>
    </row>
    <row r="3481" spans="1:7" x14ac:dyDescent="0.25">
      <c r="A3481" s="1">
        <v>44805</v>
      </c>
      <c r="B3481" t="s">
        <v>52</v>
      </c>
      <c r="C3481" t="s">
        <v>2</v>
      </c>
      <c r="D3481">
        <v>95.974090000000004</v>
      </c>
      <c r="E3481">
        <v>-15.7</v>
      </c>
      <c r="F3481">
        <v>0.8</v>
      </c>
      <c r="G3481">
        <v>0.3</v>
      </c>
    </row>
    <row r="3482" spans="1:7" x14ac:dyDescent="0.25">
      <c r="A3482" s="1">
        <v>44805</v>
      </c>
      <c r="B3482" t="s">
        <v>53</v>
      </c>
      <c r="C3482" t="s">
        <v>1</v>
      </c>
      <c r="D3482">
        <v>106.8993</v>
      </c>
      <c r="E3482">
        <v>-5.3</v>
      </c>
      <c r="F3482">
        <v>0.1</v>
      </c>
      <c r="G3482">
        <v>-2.2999999999999998</v>
      </c>
    </row>
    <row r="3483" spans="1:7" x14ac:dyDescent="0.25">
      <c r="A3483" s="1">
        <v>44805</v>
      </c>
      <c r="B3483" t="s">
        <v>53</v>
      </c>
      <c r="C3483" t="s">
        <v>2</v>
      </c>
      <c r="D3483">
        <v>101.34577</v>
      </c>
      <c r="E3483">
        <v>-30.2</v>
      </c>
      <c r="F3483">
        <v>-2.5</v>
      </c>
      <c r="G3483">
        <v>-3.9</v>
      </c>
    </row>
    <row r="3484" spans="1:7" x14ac:dyDescent="0.25">
      <c r="A3484" s="1">
        <v>44805</v>
      </c>
      <c r="B3484" t="s">
        <v>54</v>
      </c>
      <c r="C3484" t="s">
        <v>1</v>
      </c>
      <c r="D3484">
        <v>102.69973</v>
      </c>
      <c r="E3484">
        <v>5</v>
      </c>
      <c r="F3484">
        <v>3.6</v>
      </c>
      <c r="G3484">
        <v>3.6</v>
      </c>
    </row>
    <row r="3485" spans="1:7" x14ac:dyDescent="0.25">
      <c r="A3485" s="1">
        <v>44805</v>
      </c>
      <c r="B3485" t="s">
        <v>54</v>
      </c>
      <c r="C3485" t="s">
        <v>2</v>
      </c>
      <c r="D3485">
        <v>98.750780000000006</v>
      </c>
      <c r="E3485">
        <v>7.4</v>
      </c>
      <c r="F3485">
        <v>21.5</v>
      </c>
      <c r="G3485">
        <v>16.100000000000001</v>
      </c>
    </row>
    <row r="3486" spans="1:7" x14ac:dyDescent="0.25">
      <c r="A3486" s="1">
        <v>44805</v>
      </c>
      <c r="B3486" t="s">
        <v>55</v>
      </c>
      <c r="C3486" t="s">
        <v>1</v>
      </c>
      <c r="D3486">
        <v>102.20739</v>
      </c>
      <c r="E3486">
        <v>-4.7</v>
      </c>
      <c r="F3486">
        <v>-3.8</v>
      </c>
      <c r="G3486">
        <v>-3.6</v>
      </c>
    </row>
    <row r="3487" spans="1:7" x14ac:dyDescent="0.25">
      <c r="A3487" s="1">
        <v>44805</v>
      </c>
      <c r="B3487" t="s">
        <v>55</v>
      </c>
      <c r="C3487" t="s">
        <v>2</v>
      </c>
      <c r="D3487">
        <v>102.51663000000001</v>
      </c>
      <c r="E3487">
        <v>-3.5</v>
      </c>
      <c r="F3487">
        <v>-5.7</v>
      </c>
      <c r="G3487">
        <v>-5.6</v>
      </c>
    </row>
    <row r="3488" spans="1:7" x14ac:dyDescent="0.25">
      <c r="A3488" s="1">
        <v>44805</v>
      </c>
      <c r="B3488" t="s">
        <v>56</v>
      </c>
      <c r="C3488" t="s">
        <v>1</v>
      </c>
      <c r="D3488">
        <v>96.734359999999995</v>
      </c>
      <c r="E3488">
        <v>-9.8000000000000007</v>
      </c>
      <c r="F3488">
        <v>-6.1</v>
      </c>
      <c r="G3488">
        <v>-5.7</v>
      </c>
    </row>
    <row r="3489" spans="1:7" x14ac:dyDescent="0.25">
      <c r="A3489" s="1">
        <v>44805</v>
      </c>
      <c r="B3489" t="s">
        <v>56</v>
      </c>
      <c r="C3489" t="s">
        <v>2</v>
      </c>
      <c r="D3489">
        <v>87.97475</v>
      </c>
      <c r="E3489">
        <v>-17.7</v>
      </c>
      <c r="F3489">
        <v>-3.7</v>
      </c>
      <c r="G3489">
        <v>-1.3</v>
      </c>
    </row>
    <row r="3490" spans="1:7" x14ac:dyDescent="0.25">
      <c r="A3490" s="1">
        <v>44835</v>
      </c>
      <c r="B3490" t="s">
        <v>50</v>
      </c>
      <c r="C3490" t="s">
        <v>1</v>
      </c>
      <c r="D3490">
        <v>105.8625</v>
      </c>
      <c r="E3490">
        <v>1.2</v>
      </c>
      <c r="F3490">
        <v>-0.9</v>
      </c>
      <c r="G3490">
        <v>-1.5</v>
      </c>
    </row>
    <row r="3491" spans="1:7" x14ac:dyDescent="0.25">
      <c r="A3491" s="1">
        <v>44835</v>
      </c>
      <c r="B3491" t="s">
        <v>50</v>
      </c>
      <c r="C3491" t="s">
        <v>2</v>
      </c>
      <c r="D3491">
        <v>92.030680000000004</v>
      </c>
      <c r="E3491">
        <v>-19.399999999999999</v>
      </c>
      <c r="F3491">
        <v>-7.1</v>
      </c>
      <c r="G3491">
        <v>-6.4</v>
      </c>
    </row>
    <row r="3492" spans="1:7" x14ac:dyDescent="0.25">
      <c r="A3492" s="1">
        <v>44835</v>
      </c>
      <c r="B3492" t="s">
        <v>51</v>
      </c>
      <c r="C3492" t="s">
        <v>1</v>
      </c>
      <c r="D3492">
        <v>112.64664999999999</v>
      </c>
      <c r="E3492">
        <v>10</v>
      </c>
      <c r="F3492">
        <v>-3.1</v>
      </c>
      <c r="G3492">
        <v>-2</v>
      </c>
    </row>
    <row r="3493" spans="1:7" x14ac:dyDescent="0.25">
      <c r="A3493" s="1">
        <v>44835</v>
      </c>
      <c r="B3493" t="s">
        <v>51</v>
      </c>
      <c r="C3493" t="s">
        <v>2</v>
      </c>
      <c r="D3493">
        <v>91.177629999999994</v>
      </c>
      <c r="E3493">
        <v>-26.3</v>
      </c>
      <c r="F3493">
        <v>-17.399999999999999</v>
      </c>
      <c r="G3493">
        <v>-15.1</v>
      </c>
    </row>
    <row r="3494" spans="1:7" x14ac:dyDescent="0.25">
      <c r="A3494" s="1">
        <v>44835</v>
      </c>
      <c r="B3494" t="s">
        <v>52</v>
      </c>
      <c r="C3494" t="s">
        <v>1</v>
      </c>
      <c r="D3494">
        <v>104.70595</v>
      </c>
      <c r="E3494">
        <v>-0.1</v>
      </c>
      <c r="F3494">
        <v>-0.6</v>
      </c>
      <c r="G3494">
        <v>-1.4</v>
      </c>
    </row>
    <row r="3495" spans="1:7" x14ac:dyDescent="0.25">
      <c r="A3495" s="1">
        <v>44835</v>
      </c>
      <c r="B3495" t="s">
        <v>52</v>
      </c>
      <c r="C3495" t="s">
        <v>2</v>
      </c>
      <c r="D3495">
        <v>93.347669999999994</v>
      </c>
      <c r="E3495">
        <v>-15.3</v>
      </c>
      <c r="F3495">
        <v>-0.9</v>
      </c>
      <c r="G3495">
        <v>-1</v>
      </c>
    </row>
    <row r="3496" spans="1:7" x14ac:dyDescent="0.25">
      <c r="A3496" s="1">
        <v>44835</v>
      </c>
      <c r="B3496" t="s">
        <v>53</v>
      </c>
      <c r="C3496" t="s">
        <v>1</v>
      </c>
      <c r="D3496">
        <v>107.10411000000001</v>
      </c>
      <c r="E3496">
        <v>6.9</v>
      </c>
      <c r="F3496">
        <v>0.8</v>
      </c>
      <c r="G3496">
        <v>0.2</v>
      </c>
    </row>
    <row r="3497" spans="1:7" x14ac:dyDescent="0.25">
      <c r="A3497" s="1">
        <v>44835</v>
      </c>
      <c r="B3497" t="s">
        <v>53</v>
      </c>
      <c r="C3497" t="s">
        <v>2</v>
      </c>
      <c r="D3497">
        <v>103.55007000000001</v>
      </c>
      <c r="E3497">
        <v>-20.7</v>
      </c>
      <c r="F3497">
        <v>-4.8</v>
      </c>
      <c r="G3497">
        <v>-6.4</v>
      </c>
    </row>
    <row r="3498" spans="1:7" x14ac:dyDescent="0.25">
      <c r="A3498" s="1">
        <v>44835</v>
      </c>
      <c r="B3498" t="s">
        <v>54</v>
      </c>
      <c r="C3498" t="s">
        <v>1</v>
      </c>
      <c r="D3498">
        <v>103.55875</v>
      </c>
      <c r="E3498">
        <v>1.3</v>
      </c>
      <c r="F3498">
        <v>3.4</v>
      </c>
      <c r="G3498">
        <v>3.5</v>
      </c>
    </row>
    <row r="3499" spans="1:7" x14ac:dyDescent="0.25">
      <c r="A3499" s="1">
        <v>44835</v>
      </c>
      <c r="B3499" t="s">
        <v>54</v>
      </c>
      <c r="C3499" t="s">
        <v>2</v>
      </c>
      <c r="D3499">
        <v>70.787660000000002</v>
      </c>
      <c r="E3499">
        <v>-26.1</v>
      </c>
      <c r="F3499">
        <v>16.5</v>
      </c>
      <c r="G3499">
        <v>14.3</v>
      </c>
    </row>
    <row r="3500" spans="1:7" x14ac:dyDescent="0.25">
      <c r="A3500" s="1">
        <v>44835</v>
      </c>
      <c r="B3500" t="s">
        <v>55</v>
      </c>
      <c r="C3500" t="s">
        <v>1</v>
      </c>
      <c r="D3500">
        <v>101.54248</v>
      </c>
      <c r="E3500">
        <v>-5.4</v>
      </c>
      <c r="F3500">
        <v>-3.9</v>
      </c>
      <c r="G3500">
        <v>-3.7</v>
      </c>
    </row>
    <row r="3501" spans="1:7" x14ac:dyDescent="0.25">
      <c r="A3501" s="1">
        <v>44835</v>
      </c>
      <c r="B3501" t="s">
        <v>55</v>
      </c>
      <c r="C3501" t="s">
        <v>2</v>
      </c>
      <c r="D3501">
        <v>95.305980000000005</v>
      </c>
      <c r="E3501">
        <v>-14.3</v>
      </c>
      <c r="F3501">
        <v>-6.6</v>
      </c>
      <c r="G3501">
        <v>-6.5</v>
      </c>
    </row>
    <row r="3502" spans="1:7" x14ac:dyDescent="0.25">
      <c r="A3502" s="1">
        <v>44835</v>
      </c>
      <c r="B3502" t="s">
        <v>56</v>
      </c>
      <c r="C3502" t="s">
        <v>1</v>
      </c>
      <c r="D3502">
        <v>104.43326</v>
      </c>
      <c r="E3502">
        <v>-2.4</v>
      </c>
      <c r="F3502">
        <v>-5.7</v>
      </c>
      <c r="G3502">
        <v>-6.1</v>
      </c>
    </row>
    <row r="3503" spans="1:7" x14ac:dyDescent="0.25">
      <c r="A3503" s="1">
        <v>44835</v>
      </c>
      <c r="B3503" t="s">
        <v>56</v>
      </c>
      <c r="C3503" t="s">
        <v>2</v>
      </c>
      <c r="D3503">
        <v>95.79965</v>
      </c>
      <c r="E3503">
        <v>-6.1</v>
      </c>
      <c r="F3503">
        <v>-3.9</v>
      </c>
      <c r="G3503">
        <v>-1.9</v>
      </c>
    </row>
    <row r="3504" spans="1:7" x14ac:dyDescent="0.25">
      <c r="A3504" s="1">
        <v>44866</v>
      </c>
      <c r="B3504" t="s">
        <v>50</v>
      </c>
      <c r="C3504" t="s">
        <v>1</v>
      </c>
      <c r="D3504">
        <v>101.38154</v>
      </c>
      <c r="E3504">
        <v>0.8</v>
      </c>
      <c r="F3504">
        <v>-0.7</v>
      </c>
      <c r="G3504">
        <v>-1.1000000000000001</v>
      </c>
    </row>
    <row r="3505" spans="1:7" x14ac:dyDescent="0.25">
      <c r="A3505" s="1">
        <v>44866</v>
      </c>
      <c r="B3505" t="s">
        <v>50</v>
      </c>
      <c r="C3505" t="s">
        <v>2</v>
      </c>
      <c r="D3505">
        <v>93.165040000000005</v>
      </c>
      <c r="E3505">
        <v>-11</v>
      </c>
      <c r="F3505">
        <v>-7.4</v>
      </c>
      <c r="G3505">
        <v>-7</v>
      </c>
    </row>
    <row r="3506" spans="1:7" x14ac:dyDescent="0.25">
      <c r="A3506" s="1">
        <v>44866</v>
      </c>
      <c r="B3506" t="s">
        <v>51</v>
      </c>
      <c r="C3506" t="s">
        <v>1</v>
      </c>
      <c r="D3506">
        <v>98.157319999999999</v>
      </c>
      <c r="E3506">
        <v>-3.7</v>
      </c>
      <c r="F3506">
        <v>-3.1</v>
      </c>
      <c r="G3506">
        <v>-2.7</v>
      </c>
    </row>
    <row r="3507" spans="1:7" x14ac:dyDescent="0.25">
      <c r="A3507" s="1">
        <v>44866</v>
      </c>
      <c r="B3507" t="s">
        <v>51</v>
      </c>
      <c r="C3507" t="s">
        <v>2</v>
      </c>
      <c r="D3507">
        <v>96.857569999999996</v>
      </c>
      <c r="E3507">
        <v>-23</v>
      </c>
      <c r="F3507">
        <v>-18</v>
      </c>
      <c r="G3507">
        <v>-16.8</v>
      </c>
    </row>
    <row r="3508" spans="1:7" x14ac:dyDescent="0.25">
      <c r="A3508" s="1">
        <v>44866</v>
      </c>
      <c r="B3508" t="s">
        <v>52</v>
      </c>
      <c r="C3508" t="s">
        <v>1</v>
      </c>
      <c r="D3508">
        <v>101.9312</v>
      </c>
      <c r="E3508">
        <v>1.5</v>
      </c>
      <c r="F3508">
        <v>-0.4</v>
      </c>
      <c r="G3508">
        <v>-0.8</v>
      </c>
    </row>
    <row r="3509" spans="1:7" x14ac:dyDescent="0.25">
      <c r="A3509" s="1">
        <v>44866</v>
      </c>
      <c r="B3509" t="s">
        <v>52</v>
      </c>
      <c r="C3509" t="s">
        <v>2</v>
      </c>
      <c r="D3509">
        <v>87.464290000000005</v>
      </c>
      <c r="E3509">
        <v>-9</v>
      </c>
      <c r="F3509">
        <v>-1.6</v>
      </c>
      <c r="G3509">
        <v>-1.4</v>
      </c>
    </row>
    <row r="3510" spans="1:7" x14ac:dyDescent="0.25">
      <c r="A3510" s="1">
        <v>44866</v>
      </c>
      <c r="B3510" t="s">
        <v>53</v>
      </c>
      <c r="C3510" t="s">
        <v>1</v>
      </c>
      <c r="D3510">
        <v>101.95098</v>
      </c>
      <c r="E3510">
        <v>11</v>
      </c>
      <c r="F3510">
        <v>1.7</v>
      </c>
      <c r="G3510">
        <v>1.6</v>
      </c>
    </row>
    <row r="3511" spans="1:7" x14ac:dyDescent="0.25">
      <c r="A3511" s="1">
        <v>44866</v>
      </c>
      <c r="B3511" t="s">
        <v>53</v>
      </c>
      <c r="C3511" t="s">
        <v>2</v>
      </c>
      <c r="D3511">
        <v>97.333240000000004</v>
      </c>
      <c r="E3511">
        <v>5.3</v>
      </c>
      <c r="F3511">
        <v>-4</v>
      </c>
      <c r="G3511">
        <v>-3.9</v>
      </c>
    </row>
    <row r="3512" spans="1:7" x14ac:dyDescent="0.25">
      <c r="A3512" s="1">
        <v>44866</v>
      </c>
      <c r="B3512" t="s">
        <v>54</v>
      </c>
      <c r="C3512" t="s">
        <v>1</v>
      </c>
      <c r="D3512">
        <v>100.71001</v>
      </c>
      <c r="E3512">
        <v>2.4</v>
      </c>
      <c r="F3512">
        <v>3.3</v>
      </c>
      <c r="G3512">
        <v>3.6</v>
      </c>
    </row>
    <row r="3513" spans="1:7" x14ac:dyDescent="0.25">
      <c r="A3513" s="1">
        <v>44866</v>
      </c>
      <c r="B3513" t="s">
        <v>54</v>
      </c>
      <c r="C3513" t="s">
        <v>2</v>
      </c>
      <c r="D3513">
        <v>70.787660000000002</v>
      </c>
      <c r="E3513">
        <v>-32.700000000000003</v>
      </c>
      <c r="F3513">
        <v>11.4</v>
      </c>
      <c r="G3513">
        <v>10.7</v>
      </c>
    </row>
    <row r="3514" spans="1:7" x14ac:dyDescent="0.25">
      <c r="A3514" s="1">
        <v>44866</v>
      </c>
      <c r="B3514" t="s">
        <v>55</v>
      </c>
      <c r="C3514" t="s">
        <v>1</v>
      </c>
      <c r="D3514">
        <v>93.91874</v>
      </c>
      <c r="E3514">
        <v>-8.5</v>
      </c>
      <c r="F3514">
        <v>-4.3</v>
      </c>
      <c r="G3514">
        <v>-4.2</v>
      </c>
    </row>
    <row r="3515" spans="1:7" x14ac:dyDescent="0.25">
      <c r="A3515" s="1">
        <v>44866</v>
      </c>
      <c r="B3515" t="s">
        <v>55</v>
      </c>
      <c r="C3515" t="s">
        <v>2</v>
      </c>
      <c r="D3515">
        <v>79.360740000000007</v>
      </c>
      <c r="E3515">
        <v>-24.7</v>
      </c>
      <c r="F3515">
        <v>-8.1</v>
      </c>
      <c r="G3515">
        <v>-8</v>
      </c>
    </row>
    <row r="3516" spans="1:7" x14ac:dyDescent="0.25">
      <c r="A3516" s="1">
        <v>44866</v>
      </c>
      <c r="B3516" t="s">
        <v>56</v>
      </c>
      <c r="C3516" t="s">
        <v>1</v>
      </c>
      <c r="D3516">
        <v>102.90952</v>
      </c>
      <c r="E3516">
        <v>5.3</v>
      </c>
      <c r="F3516">
        <v>-4.8</v>
      </c>
      <c r="G3516">
        <v>-5.6</v>
      </c>
    </row>
    <row r="3517" spans="1:7" x14ac:dyDescent="0.25">
      <c r="A3517" s="1">
        <v>44866</v>
      </c>
      <c r="B3517" t="s">
        <v>56</v>
      </c>
      <c r="C3517" t="s">
        <v>2</v>
      </c>
      <c r="D3517">
        <v>94.696539999999999</v>
      </c>
      <c r="E3517">
        <v>8.6999999999999993</v>
      </c>
      <c r="F3517">
        <v>-3</v>
      </c>
      <c r="G3517">
        <v>-2.4</v>
      </c>
    </row>
    <row r="3518" spans="1:7" x14ac:dyDescent="0.25">
      <c r="A3518" s="1">
        <v>44896</v>
      </c>
      <c r="B3518" t="s">
        <v>50</v>
      </c>
      <c r="C3518" t="s">
        <v>1</v>
      </c>
      <c r="D3518">
        <v>91.95129</v>
      </c>
      <c r="E3518">
        <v>-0.4</v>
      </c>
      <c r="F3518">
        <v>-0.7</v>
      </c>
      <c r="G3518">
        <v>-0.7</v>
      </c>
    </row>
    <row r="3519" spans="1:7" x14ac:dyDescent="0.25">
      <c r="A3519" s="1">
        <v>44896</v>
      </c>
      <c r="B3519" t="s">
        <v>50</v>
      </c>
      <c r="C3519" t="s">
        <v>2</v>
      </c>
      <c r="D3519">
        <v>90.415729999999996</v>
      </c>
      <c r="E3519">
        <v>-19.2</v>
      </c>
      <c r="F3519">
        <v>-8.4</v>
      </c>
      <c r="G3519">
        <v>-8.4</v>
      </c>
    </row>
    <row r="3520" spans="1:7" x14ac:dyDescent="0.25">
      <c r="A3520" s="1">
        <v>44896</v>
      </c>
      <c r="B3520" t="s">
        <v>51</v>
      </c>
      <c r="C3520" t="s">
        <v>1</v>
      </c>
      <c r="D3520">
        <v>101.60158</v>
      </c>
      <c r="E3520">
        <v>-4.5</v>
      </c>
      <c r="F3520">
        <v>-3.2</v>
      </c>
      <c r="G3520">
        <v>-3.2</v>
      </c>
    </row>
    <row r="3521" spans="1:7" x14ac:dyDescent="0.25">
      <c r="A3521" s="1">
        <v>44896</v>
      </c>
      <c r="B3521" t="s">
        <v>51</v>
      </c>
      <c r="C3521" t="s">
        <v>2</v>
      </c>
      <c r="D3521">
        <v>98.53622</v>
      </c>
      <c r="E3521">
        <v>-26.5</v>
      </c>
      <c r="F3521">
        <v>-18.7</v>
      </c>
      <c r="G3521">
        <v>-18.7</v>
      </c>
    </row>
    <row r="3522" spans="1:7" x14ac:dyDescent="0.25">
      <c r="A3522" s="1">
        <v>44896</v>
      </c>
      <c r="B3522" t="s">
        <v>52</v>
      </c>
      <c r="C3522" t="s">
        <v>1</v>
      </c>
      <c r="D3522">
        <v>90.306120000000007</v>
      </c>
      <c r="E3522">
        <v>-0.2</v>
      </c>
      <c r="F3522">
        <v>-0.4</v>
      </c>
      <c r="G3522">
        <v>-0.4</v>
      </c>
    </row>
    <row r="3523" spans="1:7" x14ac:dyDescent="0.25">
      <c r="A3523" s="1">
        <v>44896</v>
      </c>
      <c r="B3523" t="s">
        <v>52</v>
      </c>
      <c r="C3523" t="s">
        <v>2</v>
      </c>
      <c r="D3523">
        <v>77.878839999999997</v>
      </c>
      <c r="E3523">
        <v>-24.4</v>
      </c>
      <c r="F3523">
        <v>-3.5</v>
      </c>
      <c r="G3523">
        <v>-3.5</v>
      </c>
    </row>
    <row r="3524" spans="1:7" x14ac:dyDescent="0.25">
      <c r="A3524" s="1">
        <v>44896</v>
      </c>
      <c r="B3524" t="s">
        <v>53</v>
      </c>
      <c r="C3524" t="s">
        <v>1</v>
      </c>
      <c r="D3524">
        <v>95.768780000000007</v>
      </c>
      <c r="E3524">
        <v>12</v>
      </c>
      <c r="F3524">
        <v>2.4</v>
      </c>
      <c r="G3524">
        <v>2.4</v>
      </c>
    </row>
    <row r="3525" spans="1:7" x14ac:dyDescent="0.25">
      <c r="A3525" s="1">
        <v>44896</v>
      </c>
      <c r="B3525" t="s">
        <v>53</v>
      </c>
      <c r="C3525" t="s">
        <v>2</v>
      </c>
      <c r="D3525">
        <v>95.661050000000003</v>
      </c>
      <c r="E3525">
        <v>-5.7</v>
      </c>
      <c r="F3525">
        <v>-4.0999999999999996</v>
      </c>
      <c r="G3525">
        <v>-4.0999999999999996</v>
      </c>
    </row>
    <row r="3526" spans="1:7" x14ac:dyDescent="0.25">
      <c r="A3526" s="1">
        <v>44896</v>
      </c>
      <c r="B3526" t="s">
        <v>54</v>
      </c>
      <c r="C3526" t="s">
        <v>1</v>
      </c>
      <c r="D3526">
        <v>100.9157</v>
      </c>
      <c r="E3526">
        <v>1.5</v>
      </c>
      <c r="F3526">
        <v>3.1</v>
      </c>
      <c r="G3526">
        <v>3.1</v>
      </c>
    </row>
    <row r="3527" spans="1:7" x14ac:dyDescent="0.25">
      <c r="A3527" s="1">
        <v>44896</v>
      </c>
      <c r="B3527" t="s">
        <v>54</v>
      </c>
      <c r="C3527" t="s">
        <v>2</v>
      </c>
      <c r="D3527">
        <v>70.787660000000002</v>
      </c>
      <c r="E3527">
        <v>-32.1</v>
      </c>
      <c r="F3527">
        <v>7.3</v>
      </c>
      <c r="G3527">
        <v>7.3</v>
      </c>
    </row>
    <row r="3528" spans="1:7" x14ac:dyDescent="0.25">
      <c r="A3528" s="1">
        <v>44896</v>
      </c>
      <c r="B3528" t="s">
        <v>55</v>
      </c>
      <c r="C3528" t="s">
        <v>1</v>
      </c>
      <c r="D3528">
        <v>82.898449999999997</v>
      </c>
      <c r="E3528">
        <v>-14.9</v>
      </c>
      <c r="F3528">
        <v>-5.0999999999999996</v>
      </c>
      <c r="G3528">
        <v>-5.0999999999999996</v>
      </c>
    </row>
    <row r="3529" spans="1:7" x14ac:dyDescent="0.25">
      <c r="A3529" s="1">
        <v>44896</v>
      </c>
      <c r="B3529" t="s">
        <v>55</v>
      </c>
      <c r="C3529" t="s">
        <v>2</v>
      </c>
      <c r="D3529">
        <v>57.408009999999997</v>
      </c>
      <c r="E3529">
        <v>-36.6</v>
      </c>
      <c r="F3529">
        <v>-10.1</v>
      </c>
      <c r="G3529">
        <v>-10.1</v>
      </c>
    </row>
    <row r="3530" spans="1:7" x14ac:dyDescent="0.25">
      <c r="A3530" s="1">
        <v>44896</v>
      </c>
      <c r="B3530" t="s">
        <v>56</v>
      </c>
      <c r="C3530" t="s">
        <v>1</v>
      </c>
      <c r="D3530">
        <v>80.516530000000003</v>
      </c>
      <c r="E3530">
        <v>-7.1</v>
      </c>
      <c r="F3530">
        <v>-5</v>
      </c>
      <c r="G3530">
        <v>-5</v>
      </c>
    </row>
    <row r="3531" spans="1:7" x14ac:dyDescent="0.25">
      <c r="A3531" s="1">
        <v>44896</v>
      </c>
      <c r="B3531" t="s">
        <v>56</v>
      </c>
      <c r="C3531" t="s">
        <v>2</v>
      </c>
      <c r="D3531">
        <v>86.228729999999999</v>
      </c>
      <c r="E3531">
        <v>-22.6</v>
      </c>
      <c r="F3531">
        <v>-4.7</v>
      </c>
      <c r="G3531">
        <v>-4.7</v>
      </c>
    </row>
    <row r="3532" spans="1:7" x14ac:dyDescent="0.25">
      <c r="A3532" s="1">
        <v>44927</v>
      </c>
      <c r="B3532" t="s">
        <v>50</v>
      </c>
      <c r="C3532" t="s">
        <v>1</v>
      </c>
      <c r="D3532">
        <v>90.395700000000005</v>
      </c>
      <c r="E3532">
        <v>0.3</v>
      </c>
      <c r="F3532">
        <v>0.3</v>
      </c>
      <c r="G3532">
        <v>-0.2</v>
      </c>
    </row>
    <row r="3533" spans="1:7" x14ac:dyDescent="0.25">
      <c r="A3533" s="1">
        <v>44927</v>
      </c>
      <c r="B3533" t="s">
        <v>50</v>
      </c>
      <c r="C3533" t="s">
        <v>2</v>
      </c>
      <c r="D3533">
        <v>110.05415000000001</v>
      </c>
      <c r="E3533">
        <v>-6.5</v>
      </c>
      <c r="F3533">
        <v>-6.5</v>
      </c>
      <c r="G3533">
        <v>-9.6999999999999993</v>
      </c>
    </row>
    <row r="3534" spans="1:7" x14ac:dyDescent="0.25">
      <c r="A3534" s="1">
        <v>44927</v>
      </c>
      <c r="B3534" t="s">
        <v>51</v>
      </c>
      <c r="C3534" t="s">
        <v>1</v>
      </c>
      <c r="D3534">
        <v>97.834280000000007</v>
      </c>
      <c r="E3534">
        <v>2.1</v>
      </c>
      <c r="F3534">
        <v>2.1</v>
      </c>
      <c r="G3534">
        <v>-2.6</v>
      </c>
    </row>
    <row r="3535" spans="1:7" x14ac:dyDescent="0.25">
      <c r="A3535" s="1">
        <v>44927</v>
      </c>
      <c r="B3535" t="s">
        <v>51</v>
      </c>
      <c r="C3535" t="s">
        <v>2</v>
      </c>
      <c r="D3535">
        <v>120.14179</v>
      </c>
      <c r="E3535">
        <v>-4.2</v>
      </c>
      <c r="F3535">
        <v>-4.2</v>
      </c>
      <c r="G3535">
        <v>-18.899999999999999</v>
      </c>
    </row>
    <row r="3536" spans="1:7" x14ac:dyDescent="0.25">
      <c r="A3536" s="1">
        <v>44927</v>
      </c>
      <c r="B3536" t="s">
        <v>52</v>
      </c>
      <c r="C3536" t="s">
        <v>1</v>
      </c>
      <c r="D3536">
        <v>89.127579999999995</v>
      </c>
      <c r="E3536">
        <v>0</v>
      </c>
      <c r="F3536">
        <v>0</v>
      </c>
      <c r="G3536">
        <v>0.1</v>
      </c>
    </row>
    <row r="3537" spans="1:7" x14ac:dyDescent="0.25">
      <c r="A3537" s="1">
        <v>44927</v>
      </c>
      <c r="B3537" t="s">
        <v>52</v>
      </c>
      <c r="C3537" t="s">
        <v>2</v>
      </c>
      <c r="D3537">
        <v>94.480249999999998</v>
      </c>
      <c r="E3537">
        <v>-10.6</v>
      </c>
      <c r="F3537">
        <v>-10.6</v>
      </c>
      <c r="G3537">
        <v>-4.8</v>
      </c>
    </row>
    <row r="3538" spans="1:7" x14ac:dyDescent="0.25">
      <c r="A3538" s="1">
        <v>44927</v>
      </c>
      <c r="B3538" t="s">
        <v>53</v>
      </c>
      <c r="C3538" t="s">
        <v>1</v>
      </c>
      <c r="D3538">
        <v>92.444900000000004</v>
      </c>
      <c r="E3538">
        <v>4.5999999999999996</v>
      </c>
      <c r="F3538">
        <v>4.5999999999999996</v>
      </c>
      <c r="G3538">
        <v>2</v>
      </c>
    </row>
    <row r="3539" spans="1:7" x14ac:dyDescent="0.25">
      <c r="A3539" s="1">
        <v>44927</v>
      </c>
      <c r="B3539" t="s">
        <v>53</v>
      </c>
      <c r="C3539" t="s">
        <v>2</v>
      </c>
      <c r="D3539">
        <v>95.774209999999997</v>
      </c>
      <c r="E3539">
        <v>-8.3000000000000007</v>
      </c>
      <c r="F3539">
        <v>-8.3000000000000007</v>
      </c>
      <c r="G3539">
        <v>-6.6</v>
      </c>
    </row>
    <row r="3540" spans="1:7" x14ac:dyDescent="0.25">
      <c r="A3540" s="1">
        <v>44927</v>
      </c>
      <c r="B3540" t="s">
        <v>54</v>
      </c>
      <c r="C3540" t="s">
        <v>1</v>
      </c>
      <c r="D3540">
        <v>98.883709999999994</v>
      </c>
      <c r="E3540">
        <v>-0.6</v>
      </c>
      <c r="F3540">
        <v>-0.6</v>
      </c>
      <c r="G3540">
        <v>2.9</v>
      </c>
    </row>
    <row r="3541" spans="1:7" x14ac:dyDescent="0.25">
      <c r="A3541" s="1">
        <v>44927</v>
      </c>
      <c r="B3541" t="s">
        <v>54</v>
      </c>
      <c r="C3541" t="s">
        <v>2</v>
      </c>
      <c r="D3541">
        <v>98.259559999999993</v>
      </c>
      <c r="E3541">
        <v>-13.9</v>
      </c>
      <c r="F3541">
        <v>-13.9</v>
      </c>
      <c r="G3541">
        <v>4.4000000000000004</v>
      </c>
    </row>
    <row r="3542" spans="1:7" x14ac:dyDescent="0.25">
      <c r="A3542" s="1">
        <v>44927</v>
      </c>
      <c r="B3542" t="s">
        <v>55</v>
      </c>
      <c r="C3542" t="s">
        <v>1</v>
      </c>
      <c r="D3542">
        <v>86.654470000000003</v>
      </c>
      <c r="E3542">
        <v>-10.1</v>
      </c>
      <c r="F3542">
        <v>-10.1</v>
      </c>
      <c r="G3542">
        <v>-5.5</v>
      </c>
    </row>
    <row r="3543" spans="1:7" x14ac:dyDescent="0.25">
      <c r="A3543" s="1">
        <v>44927</v>
      </c>
      <c r="B3543" t="s">
        <v>55</v>
      </c>
      <c r="C3543" t="s">
        <v>2</v>
      </c>
      <c r="D3543">
        <v>74.725679999999997</v>
      </c>
      <c r="E3543">
        <v>-23.8</v>
      </c>
      <c r="F3543">
        <v>-23.8</v>
      </c>
      <c r="G3543">
        <v>-11.2</v>
      </c>
    </row>
    <row r="3544" spans="1:7" x14ac:dyDescent="0.25">
      <c r="A3544" s="1">
        <v>44927</v>
      </c>
      <c r="B3544" t="s">
        <v>56</v>
      </c>
      <c r="C3544" t="s">
        <v>1</v>
      </c>
      <c r="D3544">
        <v>91.140940000000001</v>
      </c>
      <c r="E3544">
        <v>-3.8</v>
      </c>
      <c r="F3544">
        <v>-3.8</v>
      </c>
      <c r="G3544">
        <v>-4.5999999999999996</v>
      </c>
    </row>
    <row r="3545" spans="1:7" x14ac:dyDescent="0.25">
      <c r="A3545" s="1">
        <v>44927</v>
      </c>
      <c r="B3545" t="s">
        <v>56</v>
      </c>
      <c r="C3545" t="s">
        <v>2</v>
      </c>
      <c r="D3545">
        <v>105.89704</v>
      </c>
      <c r="E3545">
        <v>-2.2000000000000002</v>
      </c>
      <c r="F3545">
        <v>-2.2000000000000002</v>
      </c>
      <c r="G3545">
        <v>-4.7</v>
      </c>
    </row>
    <row r="3546" spans="1:7" x14ac:dyDescent="0.25">
      <c r="A3546" s="1">
        <v>44958</v>
      </c>
      <c r="B3546" t="s">
        <v>50</v>
      </c>
      <c r="C3546" t="s">
        <v>1</v>
      </c>
      <c r="D3546">
        <v>87.426689999999994</v>
      </c>
      <c r="E3546">
        <v>-2.6</v>
      </c>
      <c r="F3546">
        <v>-1.2</v>
      </c>
      <c r="G3546">
        <v>-0.2</v>
      </c>
    </row>
    <row r="3547" spans="1:7" x14ac:dyDescent="0.25">
      <c r="A3547" s="1">
        <v>44958</v>
      </c>
      <c r="B3547" t="s">
        <v>50</v>
      </c>
      <c r="C3547" t="s">
        <v>2</v>
      </c>
      <c r="D3547">
        <v>99.552440000000004</v>
      </c>
      <c r="E3547">
        <v>-0.6</v>
      </c>
      <c r="F3547">
        <v>-3.8</v>
      </c>
      <c r="G3547">
        <v>-9.9</v>
      </c>
    </row>
    <row r="3548" spans="1:7" x14ac:dyDescent="0.25">
      <c r="A3548" s="1">
        <v>44958</v>
      </c>
      <c r="B3548" t="s">
        <v>51</v>
      </c>
      <c r="C3548" t="s">
        <v>1</v>
      </c>
      <c r="D3548">
        <v>91.492490000000004</v>
      </c>
      <c r="E3548">
        <v>4.7</v>
      </c>
      <c r="F3548">
        <v>3.3</v>
      </c>
      <c r="G3548">
        <v>-2.2999999999999998</v>
      </c>
    </row>
    <row r="3549" spans="1:7" x14ac:dyDescent="0.25">
      <c r="A3549" s="1">
        <v>44958</v>
      </c>
      <c r="B3549" t="s">
        <v>51</v>
      </c>
      <c r="C3549" t="s">
        <v>2</v>
      </c>
      <c r="D3549">
        <v>107.01737</v>
      </c>
      <c r="E3549">
        <v>5</v>
      </c>
      <c r="F3549">
        <v>-0.1</v>
      </c>
      <c r="G3549">
        <v>-18.399999999999999</v>
      </c>
    </row>
    <row r="3550" spans="1:7" x14ac:dyDescent="0.25">
      <c r="A3550" s="1">
        <v>44958</v>
      </c>
      <c r="B3550" t="s">
        <v>52</v>
      </c>
      <c r="C3550" t="s">
        <v>1</v>
      </c>
      <c r="D3550">
        <v>86.733559999999997</v>
      </c>
      <c r="E3550">
        <v>-3.8</v>
      </c>
      <c r="F3550">
        <v>-1.9</v>
      </c>
      <c r="G3550">
        <v>0</v>
      </c>
    </row>
    <row r="3551" spans="1:7" x14ac:dyDescent="0.25">
      <c r="A3551" s="1">
        <v>44958</v>
      </c>
      <c r="B3551" t="s">
        <v>52</v>
      </c>
      <c r="C3551" t="s">
        <v>2</v>
      </c>
      <c r="D3551">
        <v>88.027630000000002</v>
      </c>
      <c r="E3551">
        <v>-9.6999999999999993</v>
      </c>
      <c r="F3551">
        <v>-10.199999999999999</v>
      </c>
      <c r="G3551">
        <v>-5.8</v>
      </c>
    </row>
    <row r="3552" spans="1:7" x14ac:dyDescent="0.25">
      <c r="A3552" s="1">
        <v>44958</v>
      </c>
      <c r="B3552" t="s">
        <v>53</v>
      </c>
      <c r="C3552" t="s">
        <v>1</v>
      </c>
      <c r="D3552">
        <v>84.603189999999998</v>
      </c>
      <c r="E3552">
        <v>-3.8</v>
      </c>
      <c r="F3552">
        <v>0.4</v>
      </c>
      <c r="G3552">
        <v>0.6</v>
      </c>
    </row>
    <row r="3553" spans="1:7" x14ac:dyDescent="0.25">
      <c r="A3553" s="1">
        <v>44958</v>
      </c>
      <c r="B3553" t="s">
        <v>53</v>
      </c>
      <c r="C3553" t="s">
        <v>2</v>
      </c>
      <c r="D3553">
        <v>89.829849999999993</v>
      </c>
      <c r="E3553">
        <v>-6.8</v>
      </c>
      <c r="F3553">
        <v>-7.6</v>
      </c>
      <c r="G3553">
        <v>-8.1999999999999993</v>
      </c>
    </row>
    <row r="3554" spans="1:7" x14ac:dyDescent="0.25">
      <c r="A3554" s="1">
        <v>44958</v>
      </c>
      <c r="B3554" t="s">
        <v>54</v>
      </c>
      <c r="C3554" t="s">
        <v>1</v>
      </c>
      <c r="D3554">
        <v>88.311710000000005</v>
      </c>
      <c r="E3554">
        <v>1.2</v>
      </c>
      <c r="F3554">
        <v>0.2</v>
      </c>
      <c r="G3554">
        <v>3.4</v>
      </c>
    </row>
    <row r="3555" spans="1:7" x14ac:dyDescent="0.25">
      <c r="A3555" s="1">
        <v>44958</v>
      </c>
      <c r="B3555" t="s">
        <v>54</v>
      </c>
      <c r="C3555" t="s">
        <v>2</v>
      </c>
      <c r="D3555">
        <v>103.16297</v>
      </c>
      <c r="E3555">
        <v>2.4</v>
      </c>
      <c r="F3555">
        <v>-6.3</v>
      </c>
      <c r="G3555">
        <v>4.2</v>
      </c>
    </row>
    <row r="3556" spans="1:7" x14ac:dyDescent="0.25">
      <c r="A3556" s="1">
        <v>44958</v>
      </c>
      <c r="B3556" t="s">
        <v>55</v>
      </c>
      <c r="C3556" t="s">
        <v>1</v>
      </c>
      <c r="D3556">
        <v>84.112350000000006</v>
      </c>
      <c r="E3556">
        <v>-11.7</v>
      </c>
      <c r="F3556">
        <v>-10.9</v>
      </c>
      <c r="G3556">
        <v>-6.1</v>
      </c>
    </row>
    <row r="3557" spans="1:7" x14ac:dyDescent="0.25">
      <c r="A3557" s="1">
        <v>44958</v>
      </c>
      <c r="B3557" t="s">
        <v>55</v>
      </c>
      <c r="C3557" t="s">
        <v>2</v>
      </c>
      <c r="D3557">
        <v>78.806979999999996</v>
      </c>
      <c r="E3557">
        <v>-19.899999999999999</v>
      </c>
      <c r="F3557">
        <v>-21.8</v>
      </c>
      <c r="G3557">
        <v>-12.3</v>
      </c>
    </row>
    <row r="3558" spans="1:7" x14ac:dyDescent="0.25">
      <c r="A3558" s="1">
        <v>44958</v>
      </c>
      <c r="B3558" t="s">
        <v>56</v>
      </c>
      <c r="C3558" t="s">
        <v>1</v>
      </c>
      <c r="D3558">
        <v>92.621679999999998</v>
      </c>
      <c r="E3558">
        <v>-3.7</v>
      </c>
      <c r="F3558">
        <v>-3.7</v>
      </c>
      <c r="G3558">
        <v>-4.5</v>
      </c>
    </row>
    <row r="3559" spans="1:7" x14ac:dyDescent="0.25">
      <c r="A3559" s="1">
        <v>44958</v>
      </c>
      <c r="B3559" t="s">
        <v>56</v>
      </c>
      <c r="C3559" t="s">
        <v>2</v>
      </c>
      <c r="D3559">
        <v>87.745949999999993</v>
      </c>
      <c r="E3559">
        <v>-8.6999999999999993</v>
      </c>
      <c r="F3559">
        <v>-5.3</v>
      </c>
      <c r="G3559">
        <v>-5</v>
      </c>
    </row>
    <row r="3560" spans="1:7" x14ac:dyDescent="0.25">
      <c r="A3560" s="1">
        <v>44986</v>
      </c>
      <c r="B3560" t="s">
        <v>50</v>
      </c>
      <c r="C3560" t="s">
        <v>1</v>
      </c>
      <c r="D3560">
        <v>99.385149999999996</v>
      </c>
      <c r="E3560">
        <v>1</v>
      </c>
      <c r="F3560">
        <v>-0.4</v>
      </c>
      <c r="G3560">
        <v>0</v>
      </c>
    </row>
    <row r="3561" spans="1:7" x14ac:dyDescent="0.25">
      <c r="A3561" s="1">
        <v>44986</v>
      </c>
      <c r="B3561" t="s">
        <v>50</v>
      </c>
      <c r="C3561" t="s">
        <v>2</v>
      </c>
      <c r="D3561">
        <v>105.66492</v>
      </c>
      <c r="E3561">
        <v>-0.8</v>
      </c>
      <c r="F3561">
        <v>-2.8</v>
      </c>
      <c r="G3561">
        <v>-9.8000000000000007</v>
      </c>
    </row>
    <row r="3562" spans="1:7" x14ac:dyDescent="0.25">
      <c r="A3562" s="1">
        <v>44986</v>
      </c>
      <c r="B3562" t="s">
        <v>51</v>
      </c>
      <c r="C3562" t="s">
        <v>1</v>
      </c>
      <c r="D3562">
        <v>100.71567</v>
      </c>
      <c r="E3562">
        <v>3.5</v>
      </c>
      <c r="F3562">
        <v>3.4</v>
      </c>
      <c r="G3562">
        <v>-2.1</v>
      </c>
    </row>
    <row r="3563" spans="1:7" x14ac:dyDescent="0.25">
      <c r="A3563" s="1">
        <v>44986</v>
      </c>
      <c r="B3563" t="s">
        <v>51</v>
      </c>
      <c r="C3563" t="s">
        <v>2</v>
      </c>
      <c r="D3563">
        <v>111.49321999999999</v>
      </c>
      <c r="E3563">
        <v>7.6</v>
      </c>
      <c r="F3563">
        <v>2.2999999999999998</v>
      </c>
      <c r="G3563">
        <v>-17</v>
      </c>
    </row>
    <row r="3564" spans="1:7" x14ac:dyDescent="0.25">
      <c r="A3564" s="1">
        <v>44986</v>
      </c>
      <c r="B3564" t="s">
        <v>52</v>
      </c>
      <c r="C3564" t="s">
        <v>1</v>
      </c>
      <c r="D3564">
        <v>99.158320000000003</v>
      </c>
      <c r="E3564">
        <v>0.6</v>
      </c>
      <c r="F3564">
        <v>-1</v>
      </c>
      <c r="G3564">
        <v>0.3</v>
      </c>
    </row>
    <row r="3565" spans="1:7" x14ac:dyDescent="0.25">
      <c r="A3565" s="1">
        <v>44986</v>
      </c>
      <c r="B3565" t="s">
        <v>52</v>
      </c>
      <c r="C3565" t="s">
        <v>2</v>
      </c>
      <c r="D3565">
        <v>96.666849999999997</v>
      </c>
      <c r="E3565">
        <v>-12.9</v>
      </c>
      <c r="F3565">
        <v>-11.1</v>
      </c>
      <c r="G3565">
        <v>-7.5</v>
      </c>
    </row>
    <row r="3566" spans="1:7" x14ac:dyDescent="0.25">
      <c r="A3566" s="1">
        <v>44986</v>
      </c>
      <c r="B3566" t="s">
        <v>53</v>
      </c>
      <c r="C3566" t="s">
        <v>1</v>
      </c>
      <c r="D3566">
        <v>95.827169999999995</v>
      </c>
      <c r="E3566">
        <v>1.1000000000000001</v>
      </c>
      <c r="F3566">
        <v>0.6</v>
      </c>
      <c r="G3566">
        <v>-0.2</v>
      </c>
    </row>
    <row r="3567" spans="1:7" x14ac:dyDescent="0.25">
      <c r="A3567" s="1">
        <v>44986</v>
      </c>
      <c r="B3567" t="s">
        <v>53</v>
      </c>
      <c r="C3567" t="s">
        <v>2</v>
      </c>
      <c r="D3567">
        <v>97.100399999999993</v>
      </c>
      <c r="E3567">
        <v>1.2</v>
      </c>
      <c r="F3567">
        <v>-4.7</v>
      </c>
      <c r="G3567">
        <v>-7.2</v>
      </c>
    </row>
    <row r="3568" spans="1:7" x14ac:dyDescent="0.25">
      <c r="A3568" s="1">
        <v>44986</v>
      </c>
      <c r="B3568" t="s">
        <v>54</v>
      </c>
      <c r="C3568" t="s">
        <v>1</v>
      </c>
      <c r="D3568">
        <v>97.912670000000006</v>
      </c>
      <c r="E3568">
        <v>-0.7</v>
      </c>
      <c r="F3568">
        <v>-0.1</v>
      </c>
      <c r="G3568">
        <v>3.4</v>
      </c>
    </row>
    <row r="3569" spans="1:7" x14ac:dyDescent="0.25">
      <c r="A3569" s="1">
        <v>44986</v>
      </c>
      <c r="B3569" t="s">
        <v>54</v>
      </c>
      <c r="C3569" t="s">
        <v>2</v>
      </c>
      <c r="D3569">
        <v>109.25082999999999</v>
      </c>
      <c r="E3569">
        <v>-2.6</v>
      </c>
      <c r="F3569">
        <v>-5</v>
      </c>
      <c r="G3569">
        <v>3.2</v>
      </c>
    </row>
    <row r="3570" spans="1:7" x14ac:dyDescent="0.25">
      <c r="A3570" s="1">
        <v>44986</v>
      </c>
      <c r="B3570" t="s">
        <v>55</v>
      </c>
      <c r="C3570" t="s">
        <v>1</v>
      </c>
      <c r="D3570">
        <v>98.862570000000005</v>
      </c>
      <c r="E3570">
        <v>-6.9</v>
      </c>
      <c r="F3570">
        <v>-9.4</v>
      </c>
      <c r="G3570">
        <v>-6.5</v>
      </c>
    </row>
    <row r="3571" spans="1:7" x14ac:dyDescent="0.25">
      <c r="A3571" s="1">
        <v>44986</v>
      </c>
      <c r="B3571" t="s">
        <v>55</v>
      </c>
      <c r="C3571" t="s">
        <v>2</v>
      </c>
      <c r="D3571">
        <v>95.908370000000005</v>
      </c>
      <c r="E3571">
        <v>-16.600000000000001</v>
      </c>
      <c r="F3571">
        <v>-19.899999999999999</v>
      </c>
      <c r="G3571">
        <v>-13.4</v>
      </c>
    </row>
    <row r="3572" spans="1:7" x14ac:dyDescent="0.25">
      <c r="A3572" s="1">
        <v>44986</v>
      </c>
      <c r="B3572" t="s">
        <v>56</v>
      </c>
      <c r="C3572" t="s">
        <v>1</v>
      </c>
      <c r="D3572">
        <v>102.55412</v>
      </c>
      <c r="E3572">
        <v>-3.9</v>
      </c>
      <c r="F3572">
        <v>-3.8</v>
      </c>
      <c r="G3572">
        <v>-4.5999999999999996</v>
      </c>
    </row>
    <row r="3573" spans="1:7" x14ac:dyDescent="0.25">
      <c r="A3573" s="1">
        <v>44986</v>
      </c>
      <c r="B3573" t="s">
        <v>56</v>
      </c>
      <c r="C3573" t="s">
        <v>2</v>
      </c>
      <c r="D3573">
        <v>92.225530000000006</v>
      </c>
      <c r="E3573">
        <v>-19.7</v>
      </c>
      <c r="F3573">
        <v>-10.5</v>
      </c>
      <c r="G3573">
        <v>-8.8000000000000007</v>
      </c>
    </row>
    <row r="3574" spans="1:7" x14ac:dyDescent="0.25">
      <c r="A3574" s="1">
        <v>45017</v>
      </c>
      <c r="B3574" t="s">
        <v>50</v>
      </c>
      <c r="C3574" t="s">
        <v>1</v>
      </c>
      <c r="D3574">
        <v>92.036529999999999</v>
      </c>
      <c r="E3574">
        <v>-2.7</v>
      </c>
      <c r="F3574">
        <v>-1</v>
      </c>
      <c r="G3574">
        <v>-0.2</v>
      </c>
    </row>
    <row r="3575" spans="1:7" x14ac:dyDescent="0.25">
      <c r="A3575" s="1">
        <v>45017</v>
      </c>
      <c r="B3575" t="s">
        <v>50</v>
      </c>
      <c r="C3575" t="s">
        <v>2</v>
      </c>
      <c r="D3575">
        <v>105.40551000000001</v>
      </c>
      <c r="E3575">
        <v>-1.4</v>
      </c>
      <c r="F3575">
        <v>-2.5</v>
      </c>
      <c r="G3575">
        <v>-9.6999999999999993</v>
      </c>
    </row>
    <row r="3576" spans="1:7" x14ac:dyDescent="0.25">
      <c r="A3576" s="1">
        <v>45017</v>
      </c>
      <c r="B3576" t="s">
        <v>51</v>
      </c>
      <c r="C3576" t="s">
        <v>1</v>
      </c>
      <c r="D3576">
        <v>97.637010000000004</v>
      </c>
      <c r="E3576">
        <v>1.9</v>
      </c>
      <c r="F3576">
        <v>3</v>
      </c>
      <c r="G3576">
        <v>-1.9</v>
      </c>
    </row>
    <row r="3577" spans="1:7" x14ac:dyDescent="0.25">
      <c r="A3577" s="1">
        <v>45017</v>
      </c>
      <c r="B3577" t="s">
        <v>51</v>
      </c>
      <c r="C3577" t="s">
        <v>2</v>
      </c>
      <c r="D3577">
        <v>113.65389</v>
      </c>
      <c r="E3577">
        <v>3.6</v>
      </c>
      <c r="F3577">
        <v>2.6</v>
      </c>
      <c r="G3577">
        <v>-16.100000000000001</v>
      </c>
    </row>
    <row r="3578" spans="1:7" x14ac:dyDescent="0.25">
      <c r="A3578" s="1">
        <v>45017</v>
      </c>
      <c r="B3578" t="s">
        <v>52</v>
      </c>
      <c r="C3578" t="s">
        <v>1</v>
      </c>
      <c r="D3578">
        <v>91.081770000000006</v>
      </c>
      <c r="E3578">
        <v>-3.6</v>
      </c>
      <c r="F3578">
        <v>-1.7</v>
      </c>
      <c r="G3578">
        <v>0</v>
      </c>
    </row>
    <row r="3579" spans="1:7" x14ac:dyDescent="0.25">
      <c r="A3579" s="1">
        <v>45017</v>
      </c>
      <c r="B3579" t="s">
        <v>52</v>
      </c>
      <c r="C3579" t="s">
        <v>2</v>
      </c>
      <c r="D3579">
        <v>92.671180000000007</v>
      </c>
      <c r="E3579">
        <v>-9.8000000000000007</v>
      </c>
      <c r="F3579">
        <v>-10.8</v>
      </c>
      <c r="G3579">
        <v>-8</v>
      </c>
    </row>
    <row r="3580" spans="1:7" x14ac:dyDescent="0.25">
      <c r="A3580" s="1">
        <v>45017</v>
      </c>
      <c r="B3580" t="s">
        <v>53</v>
      </c>
      <c r="C3580" t="s">
        <v>1</v>
      </c>
      <c r="D3580">
        <v>89.739599999999996</v>
      </c>
      <c r="E3580">
        <v>2</v>
      </c>
      <c r="F3580">
        <v>1</v>
      </c>
      <c r="G3580">
        <v>-0.1</v>
      </c>
    </row>
    <row r="3581" spans="1:7" x14ac:dyDescent="0.25">
      <c r="A3581" s="1">
        <v>45017</v>
      </c>
      <c r="B3581" t="s">
        <v>53</v>
      </c>
      <c r="C3581" t="s">
        <v>2</v>
      </c>
      <c r="D3581">
        <v>90.241810000000001</v>
      </c>
      <c r="E3581">
        <v>0.5</v>
      </c>
      <c r="F3581">
        <v>-3.5</v>
      </c>
      <c r="G3581">
        <v>-6.9</v>
      </c>
    </row>
    <row r="3582" spans="1:7" x14ac:dyDescent="0.25">
      <c r="A3582" s="1">
        <v>45017</v>
      </c>
      <c r="B3582" t="s">
        <v>54</v>
      </c>
      <c r="C3582" t="s">
        <v>1</v>
      </c>
      <c r="D3582">
        <v>94.509590000000003</v>
      </c>
      <c r="E3582">
        <v>-2.5</v>
      </c>
      <c r="F3582">
        <v>-0.7</v>
      </c>
      <c r="G3582">
        <v>2.9</v>
      </c>
    </row>
    <row r="3583" spans="1:7" x14ac:dyDescent="0.25">
      <c r="A3583" s="1">
        <v>45017</v>
      </c>
      <c r="B3583" t="s">
        <v>54</v>
      </c>
      <c r="C3583" t="s">
        <v>2</v>
      </c>
      <c r="D3583">
        <v>110.44656999999999</v>
      </c>
      <c r="E3583">
        <v>3</v>
      </c>
      <c r="F3583">
        <v>-3</v>
      </c>
      <c r="G3583">
        <v>2.9</v>
      </c>
    </row>
    <row r="3584" spans="1:7" x14ac:dyDescent="0.25">
      <c r="A3584" s="1">
        <v>45017</v>
      </c>
      <c r="B3584" t="s">
        <v>55</v>
      </c>
      <c r="C3584" t="s">
        <v>1</v>
      </c>
      <c r="D3584">
        <v>89.852980000000002</v>
      </c>
      <c r="E3584">
        <v>-10.4</v>
      </c>
      <c r="F3584">
        <v>-9.6999999999999993</v>
      </c>
      <c r="G3584">
        <v>-7</v>
      </c>
    </row>
    <row r="3585" spans="1:7" x14ac:dyDescent="0.25">
      <c r="A3585" s="1">
        <v>45017</v>
      </c>
      <c r="B3585" t="s">
        <v>55</v>
      </c>
      <c r="C3585" t="s">
        <v>2</v>
      </c>
      <c r="D3585">
        <v>85.857669999999999</v>
      </c>
      <c r="E3585">
        <v>-18.600000000000001</v>
      </c>
      <c r="F3585">
        <v>-19.600000000000001</v>
      </c>
      <c r="G3585">
        <v>-14.3</v>
      </c>
    </row>
    <row r="3586" spans="1:7" x14ac:dyDescent="0.25">
      <c r="A3586" s="1">
        <v>45017</v>
      </c>
      <c r="B3586" t="s">
        <v>56</v>
      </c>
      <c r="C3586" t="s">
        <v>1</v>
      </c>
      <c r="D3586">
        <v>98.252560000000003</v>
      </c>
      <c r="E3586">
        <v>-4.7</v>
      </c>
      <c r="F3586">
        <v>-4</v>
      </c>
      <c r="G3586">
        <v>-4.7</v>
      </c>
    </row>
    <row r="3587" spans="1:7" x14ac:dyDescent="0.25">
      <c r="A3587" s="1">
        <v>45017</v>
      </c>
      <c r="B3587" t="s">
        <v>56</v>
      </c>
      <c r="C3587" t="s">
        <v>2</v>
      </c>
      <c r="D3587">
        <v>91.719849999999994</v>
      </c>
      <c r="E3587">
        <v>-12.7</v>
      </c>
      <c r="F3587">
        <v>-11</v>
      </c>
      <c r="G3587">
        <v>-9.1</v>
      </c>
    </row>
    <row r="3588" spans="1:7" x14ac:dyDescent="0.25">
      <c r="A3588" s="1">
        <v>45047</v>
      </c>
      <c r="B3588" t="s">
        <v>50</v>
      </c>
      <c r="C3588" t="s">
        <v>1</v>
      </c>
      <c r="D3588">
        <v>104.73802000000001</v>
      </c>
      <c r="E3588">
        <v>2</v>
      </c>
      <c r="F3588">
        <v>-0.3</v>
      </c>
      <c r="G3588">
        <v>0</v>
      </c>
    </row>
    <row r="3589" spans="1:7" x14ac:dyDescent="0.25">
      <c r="A3589" s="1">
        <v>45047</v>
      </c>
      <c r="B3589" t="s">
        <v>50</v>
      </c>
      <c r="C3589" t="s">
        <v>2</v>
      </c>
      <c r="D3589">
        <v>110.59045999999999</v>
      </c>
      <c r="E3589">
        <v>1.5</v>
      </c>
      <c r="F3589">
        <v>-1.7</v>
      </c>
      <c r="G3589">
        <v>-9.5</v>
      </c>
    </row>
    <row r="3590" spans="1:7" x14ac:dyDescent="0.25">
      <c r="A3590" s="1">
        <v>45047</v>
      </c>
      <c r="B3590" t="s">
        <v>51</v>
      </c>
      <c r="C3590" t="s">
        <v>1</v>
      </c>
      <c r="D3590">
        <v>106.76081000000001</v>
      </c>
      <c r="E3590">
        <v>12.2</v>
      </c>
      <c r="F3590">
        <v>4.9000000000000004</v>
      </c>
      <c r="G3590">
        <v>-0.1</v>
      </c>
    </row>
    <row r="3591" spans="1:7" x14ac:dyDescent="0.25">
      <c r="A3591" s="1">
        <v>45047</v>
      </c>
      <c r="B3591" t="s">
        <v>51</v>
      </c>
      <c r="C3591" t="s">
        <v>2</v>
      </c>
      <c r="D3591">
        <v>117.86212999999999</v>
      </c>
      <c r="E3591">
        <v>8.4</v>
      </c>
      <c r="F3591">
        <v>3.8</v>
      </c>
      <c r="G3591">
        <v>-14.4</v>
      </c>
    </row>
    <row r="3592" spans="1:7" x14ac:dyDescent="0.25">
      <c r="A3592" s="1">
        <v>45047</v>
      </c>
      <c r="B3592" t="s">
        <v>52</v>
      </c>
      <c r="C3592" t="s">
        <v>1</v>
      </c>
      <c r="D3592">
        <v>104.39318</v>
      </c>
      <c r="E3592">
        <v>0.4</v>
      </c>
      <c r="F3592">
        <v>-1.2</v>
      </c>
      <c r="G3592">
        <v>-0.1</v>
      </c>
    </row>
    <row r="3593" spans="1:7" x14ac:dyDescent="0.25">
      <c r="A3593" s="1">
        <v>45047</v>
      </c>
      <c r="B3593" t="s">
        <v>52</v>
      </c>
      <c r="C3593" t="s">
        <v>2</v>
      </c>
      <c r="D3593">
        <v>99.364040000000003</v>
      </c>
      <c r="E3593">
        <v>-9</v>
      </c>
      <c r="F3593">
        <v>-10.4</v>
      </c>
      <c r="G3593">
        <v>-9.1</v>
      </c>
    </row>
    <row r="3594" spans="1:7" x14ac:dyDescent="0.25">
      <c r="A3594" s="1">
        <v>45047</v>
      </c>
      <c r="B3594" t="s">
        <v>53</v>
      </c>
      <c r="C3594" t="s">
        <v>1</v>
      </c>
      <c r="D3594">
        <v>107.71393</v>
      </c>
      <c r="E3594">
        <v>6.1</v>
      </c>
      <c r="F3594">
        <v>2.1</v>
      </c>
      <c r="G3594">
        <v>1</v>
      </c>
    </row>
    <row r="3595" spans="1:7" x14ac:dyDescent="0.25">
      <c r="A3595" s="1">
        <v>45047</v>
      </c>
      <c r="B3595" t="s">
        <v>53</v>
      </c>
      <c r="C3595" t="s">
        <v>2</v>
      </c>
      <c r="D3595">
        <v>107.38458</v>
      </c>
      <c r="E3595">
        <v>12</v>
      </c>
      <c r="F3595">
        <v>-0.4</v>
      </c>
      <c r="G3595">
        <v>-6.9</v>
      </c>
    </row>
    <row r="3596" spans="1:7" x14ac:dyDescent="0.25">
      <c r="A3596" s="1">
        <v>45047</v>
      </c>
      <c r="B3596" t="s">
        <v>54</v>
      </c>
      <c r="C3596" t="s">
        <v>1</v>
      </c>
      <c r="D3596">
        <v>98.156840000000003</v>
      </c>
      <c r="E3596">
        <v>0.4</v>
      </c>
      <c r="F3596">
        <v>-0.5</v>
      </c>
      <c r="G3596">
        <v>2.9</v>
      </c>
    </row>
    <row r="3597" spans="1:7" x14ac:dyDescent="0.25">
      <c r="A3597" s="1">
        <v>45047</v>
      </c>
      <c r="B3597" t="s">
        <v>54</v>
      </c>
      <c r="C3597" t="s">
        <v>2</v>
      </c>
      <c r="D3597">
        <v>109.10905</v>
      </c>
      <c r="E3597">
        <v>-8.3000000000000007</v>
      </c>
      <c r="F3597">
        <v>-4.2</v>
      </c>
      <c r="G3597">
        <v>0.9</v>
      </c>
    </row>
    <row r="3598" spans="1:7" x14ac:dyDescent="0.25">
      <c r="A3598" s="1">
        <v>45047</v>
      </c>
      <c r="B3598" t="s">
        <v>55</v>
      </c>
      <c r="C3598" t="s">
        <v>1</v>
      </c>
      <c r="D3598">
        <v>99.824799999999996</v>
      </c>
      <c r="E3598">
        <v>-5.8</v>
      </c>
      <c r="F3598">
        <v>-8.9</v>
      </c>
      <c r="G3598">
        <v>-7.3</v>
      </c>
    </row>
    <row r="3599" spans="1:7" x14ac:dyDescent="0.25">
      <c r="A3599" s="1">
        <v>45047</v>
      </c>
      <c r="B3599" t="s">
        <v>55</v>
      </c>
      <c r="C3599" t="s">
        <v>2</v>
      </c>
      <c r="D3599">
        <v>91.559950000000001</v>
      </c>
      <c r="E3599">
        <v>-21</v>
      </c>
      <c r="F3599">
        <v>-19.899999999999999</v>
      </c>
      <c r="G3599">
        <v>-16</v>
      </c>
    </row>
    <row r="3600" spans="1:7" x14ac:dyDescent="0.25">
      <c r="A3600" s="1">
        <v>45047</v>
      </c>
      <c r="B3600" t="s">
        <v>56</v>
      </c>
      <c r="C3600" t="s">
        <v>1</v>
      </c>
      <c r="D3600">
        <v>104.22545</v>
      </c>
      <c r="E3600">
        <v>-1</v>
      </c>
      <c r="F3600">
        <v>-3.4</v>
      </c>
      <c r="G3600">
        <v>-4.3</v>
      </c>
    </row>
    <row r="3601" spans="1:7" x14ac:dyDescent="0.25">
      <c r="A3601" s="1">
        <v>45047</v>
      </c>
      <c r="B3601" t="s">
        <v>56</v>
      </c>
      <c r="C3601" t="s">
        <v>2</v>
      </c>
      <c r="D3601">
        <v>97.265429999999995</v>
      </c>
      <c r="E3601">
        <v>-9.3000000000000007</v>
      </c>
      <c r="F3601">
        <v>-10.7</v>
      </c>
      <c r="G3601">
        <v>-9.3000000000000007</v>
      </c>
    </row>
    <row r="3602" spans="1:7" x14ac:dyDescent="0.25">
      <c r="A3602" s="1">
        <v>45078</v>
      </c>
      <c r="B3602" t="s">
        <v>50</v>
      </c>
      <c r="C3602" t="s">
        <v>1</v>
      </c>
      <c r="D3602">
        <v>101.88764999999999</v>
      </c>
      <c r="E3602">
        <v>0.1</v>
      </c>
      <c r="F3602">
        <v>-0.3</v>
      </c>
      <c r="G3602">
        <v>0.1</v>
      </c>
    </row>
    <row r="3603" spans="1:7" x14ac:dyDescent="0.25">
      <c r="A3603" s="1">
        <v>45078</v>
      </c>
      <c r="B3603" t="s">
        <v>50</v>
      </c>
      <c r="C3603" t="s">
        <v>2</v>
      </c>
      <c r="D3603">
        <v>111.16307</v>
      </c>
      <c r="E3603">
        <v>11.7</v>
      </c>
      <c r="F3603">
        <v>0.4</v>
      </c>
      <c r="G3603">
        <v>-8.3000000000000007</v>
      </c>
    </row>
    <row r="3604" spans="1:7" x14ac:dyDescent="0.25">
      <c r="A3604" s="1">
        <v>45078</v>
      </c>
      <c r="B3604" t="s">
        <v>51</v>
      </c>
      <c r="C3604" t="s">
        <v>1</v>
      </c>
      <c r="D3604">
        <v>109.35945</v>
      </c>
      <c r="E3604">
        <v>11.1</v>
      </c>
      <c r="F3604">
        <v>6</v>
      </c>
      <c r="G3604">
        <v>1.3</v>
      </c>
    </row>
    <row r="3605" spans="1:7" x14ac:dyDescent="0.25">
      <c r="A3605" s="1">
        <v>45078</v>
      </c>
      <c r="B3605" t="s">
        <v>51</v>
      </c>
      <c r="C3605" t="s">
        <v>2</v>
      </c>
      <c r="D3605">
        <v>119.90772</v>
      </c>
      <c r="E3605">
        <v>24.7</v>
      </c>
      <c r="F3605">
        <v>6.9</v>
      </c>
      <c r="G3605">
        <v>-11.5</v>
      </c>
    </row>
    <row r="3606" spans="1:7" x14ac:dyDescent="0.25">
      <c r="A3606" s="1">
        <v>45078</v>
      </c>
      <c r="B3606" t="s">
        <v>52</v>
      </c>
      <c r="C3606" t="s">
        <v>1</v>
      </c>
      <c r="D3606">
        <v>100.61386</v>
      </c>
      <c r="E3606">
        <v>-1.7</v>
      </c>
      <c r="F3606">
        <v>-1.3</v>
      </c>
      <c r="G3606">
        <v>-0.3</v>
      </c>
    </row>
    <row r="3607" spans="1:7" x14ac:dyDescent="0.25">
      <c r="A3607" s="1">
        <v>45078</v>
      </c>
      <c r="B3607" t="s">
        <v>52</v>
      </c>
      <c r="C3607" t="s">
        <v>2</v>
      </c>
      <c r="D3607">
        <v>97.662570000000002</v>
      </c>
      <c r="E3607">
        <v>-6.8</v>
      </c>
      <c r="F3607">
        <v>-9.8000000000000007</v>
      </c>
      <c r="G3607">
        <v>-10.199999999999999</v>
      </c>
    </row>
    <row r="3608" spans="1:7" x14ac:dyDescent="0.25">
      <c r="A3608" s="1">
        <v>45078</v>
      </c>
      <c r="B3608" t="s">
        <v>53</v>
      </c>
      <c r="C3608" t="s">
        <v>1</v>
      </c>
      <c r="D3608">
        <v>107.34314999999999</v>
      </c>
      <c r="E3608">
        <v>4.9000000000000004</v>
      </c>
      <c r="F3608">
        <v>2.6</v>
      </c>
      <c r="G3608">
        <v>2</v>
      </c>
    </row>
    <row r="3609" spans="1:7" x14ac:dyDescent="0.25">
      <c r="A3609" s="1">
        <v>45078</v>
      </c>
      <c r="B3609" t="s">
        <v>53</v>
      </c>
      <c r="C3609" t="s">
        <v>2</v>
      </c>
      <c r="D3609">
        <v>102.4243</v>
      </c>
      <c r="E3609">
        <v>-3.9</v>
      </c>
      <c r="F3609">
        <v>-1.1000000000000001</v>
      </c>
      <c r="G3609">
        <v>-7.9</v>
      </c>
    </row>
    <row r="3610" spans="1:7" x14ac:dyDescent="0.25">
      <c r="A3610" s="1">
        <v>45078</v>
      </c>
      <c r="B3610" t="s">
        <v>54</v>
      </c>
      <c r="C3610" t="s">
        <v>1</v>
      </c>
      <c r="D3610">
        <v>93.806550000000001</v>
      </c>
      <c r="E3610">
        <v>-5.9</v>
      </c>
      <c r="F3610">
        <v>-1.4</v>
      </c>
      <c r="G3610">
        <v>1.7</v>
      </c>
    </row>
    <row r="3611" spans="1:7" x14ac:dyDescent="0.25">
      <c r="A3611" s="1">
        <v>45078</v>
      </c>
      <c r="B3611" t="s">
        <v>54</v>
      </c>
      <c r="C3611" t="s">
        <v>2</v>
      </c>
      <c r="D3611">
        <v>108.84556000000001</v>
      </c>
      <c r="E3611">
        <v>-5.4</v>
      </c>
      <c r="F3611">
        <v>-4.4000000000000004</v>
      </c>
      <c r="G3611">
        <v>-3.6</v>
      </c>
    </row>
    <row r="3612" spans="1:7" x14ac:dyDescent="0.25">
      <c r="A3612" s="1">
        <v>45078</v>
      </c>
      <c r="B3612" t="s">
        <v>55</v>
      </c>
      <c r="C3612" t="s">
        <v>1</v>
      </c>
      <c r="D3612">
        <v>96.172740000000005</v>
      </c>
      <c r="E3612">
        <v>-5.4</v>
      </c>
      <c r="F3612">
        <v>-8.3000000000000007</v>
      </c>
      <c r="G3612">
        <v>-7.3</v>
      </c>
    </row>
    <row r="3613" spans="1:7" x14ac:dyDescent="0.25">
      <c r="A3613" s="1">
        <v>45078</v>
      </c>
      <c r="B3613" t="s">
        <v>55</v>
      </c>
      <c r="C3613" t="s">
        <v>2</v>
      </c>
      <c r="D3613">
        <v>95.892269999999996</v>
      </c>
      <c r="E3613">
        <v>-13.4</v>
      </c>
      <c r="F3613">
        <v>-18.8</v>
      </c>
      <c r="G3613">
        <v>-16.8</v>
      </c>
    </row>
    <row r="3614" spans="1:7" x14ac:dyDescent="0.25">
      <c r="A3614" s="1">
        <v>45078</v>
      </c>
      <c r="B3614" t="s">
        <v>56</v>
      </c>
      <c r="C3614" t="s">
        <v>1</v>
      </c>
      <c r="D3614">
        <v>96.921580000000006</v>
      </c>
      <c r="E3614">
        <v>0.3</v>
      </c>
      <c r="F3614">
        <v>-2.8</v>
      </c>
      <c r="G3614">
        <v>-3.3</v>
      </c>
    </row>
    <row r="3615" spans="1:7" x14ac:dyDescent="0.25">
      <c r="A3615" s="1">
        <v>45078</v>
      </c>
      <c r="B3615" t="s">
        <v>56</v>
      </c>
      <c r="C3615" t="s">
        <v>2</v>
      </c>
      <c r="D3615">
        <v>92.427930000000003</v>
      </c>
      <c r="E3615">
        <v>-3.7</v>
      </c>
      <c r="F3615">
        <v>-9.6</v>
      </c>
      <c r="G3615">
        <v>-9.1</v>
      </c>
    </row>
    <row r="3616" spans="1:7" x14ac:dyDescent="0.25">
      <c r="A3616" s="1">
        <v>45108</v>
      </c>
      <c r="B3616" t="s">
        <v>50</v>
      </c>
      <c r="C3616" t="s">
        <v>1</v>
      </c>
      <c r="D3616">
        <v>105.5124</v>
      </c>
      <c r="E3616">
        <v>-1.5</v>
      </c>
      <c r="F3616">
        <v>-0.5</v>
      </c>
      <c r="G3616">
        <v>0</v>
      </c>
    </row>
    <row r="3617" spans="1:7" x14ac:dyDescent="0.25">
      <c r="A3617" s="1">
        <v>45108</v>
      </c>
      <c r="B3617" t="s">
        <v>50</v>
      </c>
      <c r="C3617" t="s">
        <v>2</v>
      </c>
      <c r="D3617">
        <v>114.22792</v>
      </c>
      <c r="E3617">
        <v>31.6</v>
      </c>
      <c r="F3617">
        <v>4.0999999999999996</v>
      </c>
      <c r="G3617">
        <v>-4.3</v>
      </c>
    </row>
    <row r="3618" spans="1:7" x14ac:dyDescent="0.25">
      <c r="A3618" s="1">
        <v>45108</v>
      </c>
      <c r="B3618" t="s">
        <v>51</v>
      </c>
      <c r="C3618" t="s">
        <v>1</v>
      </c>
      <c r="D3618">
        <v>113.37045999999999</v>
      </c>
      <c r="E3618">
        <v>7.2</v>
      </c>
      <c r="F3618">
        <v>6.1</v>
      </c>
      <c r="G3618">
        <v>2.2999999999999998</v>
      </c>
    </row>
    <row r="3619" spans="1:7" x14ac:dyDescent="0.25">
      <c r="A3619" s="1">
        <v>45108</v>
      </c>
      <c r="B3619" t="s">
        <v>51</v>
      </c>
      <c r="C3619" t="s">
        <v>2</v>
      </c>
      <c r="D3619">
        <v>120.04419</v>
      </c>
      <c r="E3619">
        <v>65.2</v>
      </c>
      <c r="F3619">
        <v>12.8</v>
      </c>
      <c r="G3619">
        <v>-3.8</v>
      </c>
    </row>
    <row r="3620" spans="1:7" x14ac:dyDescent="0.25">
      <c r="A3620" s="1">
        <v>45108</v>
      </c>
      <c r="B3620" t="s">
        <v>52</v>
      </c>
      <c r="C3620" t="s">
        <v>1</v>
      </c>
      <c r="D3620">
        <v>104.17277</v>
      </c>
      <c r="E3620">
        <v>-3</v>
      </c>
      <c r="F3620">
        <v>-1.6</v>
      </c>
      <c r="G3620">
        <v>-0.5</v>
      </c>
    </row>
    <row r="3621" spans="1:7" x14ac:dyDescent="0.25">
      <c r="A3621" s="1">
        <v>45108</v>
      </c>
      <c r="B3621" t="s">
        <v>52</v>
      </c>
      <c r="C3621" t="s">
        <v>2</v>
      </c>
      <c r="D3621">
        <v>105.24842</v>
      </c>
      <c r="E3621">
        <v>-3.1</v>
      </c>
      <c r="F3621">
        <v>-8.8000000000000007</v>
      </c>
      <c r="G3621">
        <v>-10.7</v>
      </c>
    </row>
    <row r="3622" spans="1:7" x14ac:dyDescent="0.25">
      <c r="A3622" s="1">
        <v>45108</v>
      </c>
      <c r="B3622" t="s">
        <v>53</v>
      </c>
      <c r="C3622" t="s">
        <v>1</v>
      </c>
      <c r="D3622">
        <v>115.51824000000001</v>
      </c>
      <c r="E3622">
        <v>3.6</v>
      </c>
      <c r="F3622">
        <v>2.8</v>
      </c>
      <c r="G3622">
        <v>2.9</v>
      </c>
    </row>
    <row r="3623" spans="1:7" x14ac:dyDescent="0.25">
      <c r="A3623" s="1">
        <v>45108</v>
      </c>
      <c r="B3623" t="s">
        <v>53</v>
      </c>
      <c r="C3623" t="s">
        <v>2</v>
      </c>
      <c r="D3623">
        <v>100.72242</v>
      </c>
      <c r="E3623">
        <v>-6.5</v>
      </c>
      <c r="F3623">
        <v>-1.9</v>
      </c>
      <c r="G3623">
        <v>-8.1999999999999993</v>
      </c>
    </row>
    <row r="3624" spans="1:7" x14ac:dyDescent="0.25">
      <c r="A3624" s="1">
        <v>45108</v>
      </c>
      <c r="B3624" t="s">
        <v>54</v>
      </c>
      <c r="C3624" t="s">
        <v>1</v>
      </c>
      <c r="D3624">
        <v>99.096320000000006</v>
      </c>
      <c r="E3624">
        <v>-6.6</v>
      </c>
      <c r="F3624">
        <v>-2.2000000000000002</v>
      </c>
      <c r="G3624">
        <v>0.3</v>
      </c>
    </row>
    <row r="3625" spans="1:7" x14ac:dyDescent="0.25">
      <c r="A3625" s="1">
        <v>45108</v>
      </c>
      <c r="B3625" t="s">
        <v>54</v>
      </c>
      <c r="C3625" t="s">
        <v>2</v>
      </c>
      <c r="D3625">
        <v>116.80293</v>
      </c>
      <c r="E3625">
        <v>5.5</v>
      </c>
      <c r="F3625">
        <v>-3</v>
      </c>
      <c r="G3625">
        <v>-7.1</v>
      </c>
    </row>
    <row r="3626" spans="1:7" x14ac:dyDescent="0.25">
      <c r="A3626" s="1">
        <v>45108</v>
      </c>
      <c r="B3626" t="s">
        <v>55</v>
      </c>
      <c r="C3626" t="s">
        <v>1</v>
      </c>
      <c r="D3626">
        <v>100.79980999999999</v>
      </c>
      <c r="E3626">
        <v>-4</v>
      </c>
      <c r="F3626">
        <v>-7.6</v>
      </c>
      <c r="G3626">
        <v>-7.3</v>
      </c>
    </row>
    <row r="3627" spans="1:7" x14ac:dyDescent="0.25">
      <c r="A3627" s="1">
        <v>45108</v>
      </c>
      <c r="B3627" t="s">
        <v>55</v>
      </c>
      <c r="C3627" t="s">
        <v>2</v>
      </c>
      <c r="D3627">
        <v>98.774609999999996</v>
      </c>
      <c r="E3627">
        <v>-7.8</v>
      </c>
      <c r="F3627">
        <v>-17.2</v>
      </c>
      <c r="G3627">
        <v>-16.399999999999999</v>
      </c>
    </row>
    <row r="3628" spans="1:7" x14ac:dyDescent="0.25">
      <c r="A3628" s="1">
        <v>45108</v>
      </c>
      <c r="B3628" t="s">
        <v>56</v>
      </c>
      <c r="C3628" t="s">
        <v>1</v>
      </c>
      <c r="D3628">
        <v>102.26627000000001</v>
      </c>
      <c r="E3628">
        <v>-2.4</v>
      </c>
      <c r="F3628">
        <v>-2.7</v>
      </c>
      <c r="G3628">
        <v>-3.1</v>
      </c>
    </row>
    <row r="3629" spans="1:7" x14ac:dyDescent="0.25">
      <c r="A3629" s="1">
        <v>45108</v>
      </c>
      <c r="B3629" t="s">
        <v>56</v>
      </c>
      <c r="C3629" t="s">
        <v>2</v>
      </c>
      <c r="D3629">
        <v>107.39145000000001</v>
      </c>
      <c r="E3629">
        <v>-1.6</v>
      </c>
      <c r="F3629">
        <v>-8.4</v>
      </c>
      <c r="G3629">
        <v>-8.6</v>
      </c>
    </row>
    <row r="3630" spans="1:7" x14ac:dyDescent="0.25">
      <c r="A3630" s="1">
        <v>45139</v>
      </c>
      <c r="B3630" t="s">
        <v>50</v>
      </c>
      <c r="C3630" t="s">
        <v>1</v>
      </c>
      <c r="D3630">
        <v>111.26734999999999</v>
      </c>
      <c r="E3630">
        <v>0.5</v>
      </c>
      <c r="F3630">
        <v>-0.3</v>
      </c>
      <c r="G3630">
        <v>-0.2</v>
      </c>
    </row>
    <row r="3631" spans="1:7" x14ac:dyDescent="0.25">
      <c r="A3631" s="1">
        <v>45139</v>
      </c>
      <c r="B3631" t="s">
        <v>50</v>
      </c>
      <c r="C3631" t="s">
        <v>2</v>
      </c>
      <c r="D3631">
        <v>123.15321</v>
      </c>
      <c r="E3631">
        <v>26.3</v>
      </c>
      <c r="F3631">
        <v>6.8</v>
      </c>
      <c r="G3631">
        <v>-1</v>
      </c>
    </row>
    <row r="3632" spans="1:7" x14ac:dyDescent="0.25">
      <c r="A3632" s="1">
        <v>45139</v>
      </c>
      <c r="B3632" t="s">
        <v>51</v>
      </c>
      <c r="C3632" t="s">
        <v>1</v>
      </c>
      <c r="D3632">
        <v>110.33620999999999</v>
      </c>
      <c r="E3632">
        <v>3.3</v>
      </c>
      <c r="F3632">
        <v>5.8</v>
      </c>
      <c r="G3632">
        <v>3.3</v>
      </c>
    </row>
    <row r="3633" spans="1:7" x14ac:dyDescent="0.25">
      <c r="A3633" s="1">
        <v>45139</v>
      </c>
      <c r="B3633" t="s">
        <v>51</v>
      </c>
      <c r="C3633" t="s">
        <v>2</v>
      </c>
      <c r="D3633">
        <v>136.31075999999999</v>
      </c>
      <c r="E3633">
        <v>48</v>
      </c>
      <c r="F3633">
        <v>16.8</v>
      </c>
      <c r="G3633">
        <v>2.2999999999999998</v>
      </c>
    </row>
    <row r="3634" spans="1:7" x14ac:dyDescent="0.25">
      <c r="A3634" s="1">
        <v>45139</v>
      </c>
      <c r="B3634" t="s">
        <v>52</v>
      </c>
      <c r="C3634" t="s">
        <v>1</v>
      </c>
      <c r="D3634">
        <v>111.42609</v>
      </c>
      <c r="E3634">
        <v>0</v>
      </c>
      <c r="F3634">
        <v>-1.3</v>
      </c>
      <c r="G3634">
        <v>-0.8</v>
      </c>
    </row>
    <row r="3635" spans="1:7" x14ac:dyDescent="0.25">
      <c r="A3635" s="1">
        <v>45139</v>
      </c>
      <c r="B3635" t="s">
        <v>52</v>
      </c>
      <c r="C3635" t="s">
        <v>2</v>
      </c>
      <c r="D3635">
        <v>102.8398</v>
      </c>
      <c r="E3635">
        <v>-2.9</v>
      </c>
      <c r="F3635">
        <v>-8.1</v>
      </c>
      <c r="G3635">
        <v>-10.8</v>
      </c>
    </row>
    <row r="3636" spans="1:7" x14ac:dyDescent="0.25">
      <c r="A3636" s="1">
        <v>45139</v>
      </c>
      <c r="B3636" t="s">
        <v>53</v>
      </c>
      <c r="C3636" t="s">
        <v>1</v>
      </c>
      <c r="D3636">
        <v>122.04351</v>
      </c>
      <c r="E3636">
        <v>7.3</v>
      </c>
      <c r="F3636">
        <v>3.4</v>
      </c>
      <c r="G3636">
        <v>4.0999999999999996</v>
      </c>
    </row>
    <row r="3637" spans="1:7" x14ac:dyDescent="0.25">
      <c r="A3637" s="1">
        <v>45139</v>
      </c>
      <c r="B3637" t="s">
        <v>53</v>
      </c>
      <c r="C3637" t="s">
        <v>2</v>
      </c>
      <c r="D3637">
        <v>107.77063</v>
      </c>
      <c r="E3637">
        <v>2.4</v>
      </c>
      <c r="F3637">
        <v>-1.4</v>
      </c>
      <c r="G3637">
        <v>-6.5</v>
      </c>
    </row>
    <row r="3638" spans="1:7" x14ac:dyDescent="0.25">
      <c r="A3638" s="1">
        <v>45139</v>
      </c>
      <c r="B3638" t="s">
        <v>54</v>
      </c>
      <c r="C3638" t="s">
        <v>1</v>
      </c>
      <c r="D3638">
        <v>103.46999</v>
      </c>
      <c r="E3638">
        <v>-2.6</v>
      </c>
      <c r="F3638">
        <v>-2.2999999999999998</v>
      </c>
      <c r="G3638">
        <v>-0.7</v>
      </c>
    </row>
    <row r="3639" spans="1:7" x14ac:dyDescent="0.25">
      <c r="A3639" s="1">
        <v>45139</v>
      </c>
      <c r="B3639" t="s">
        <v>54</v>
      </c>
      <c r="C3639" t="s">
        <v>2</v>
      </c>
      <c r="D3639">
        <v>115.76278000000001</v>
      </c>
      <c r="E3639">
        <v>5.4</v>
      </c>
      <c r="F3639">
        <v>-1.9</v>
      </c>
      <c r="G3639">
        <v>-8</v>
      </c>
    </row>
    <row r="3640" spans="1:7" x14ac:dyDescent="0.25">
      <c r="A3640" s="1">
        <v>45139</v>
      </c>
      <c r="B3640" t="s">
        <v>55</v>
      </c>
      <c r="C3640" t="s">
        <v>1</v>
      </c>
      <c r="D3640">
        <v>102.2304</v>
      </c>
      <c r="E3640">
        <v>-6.1</v>
      </c>
      <c r="F3640">
        <v>-7.4</v>
      </c>
      <c r="G3640">
        <v>-7.7</v>
      </c>
    </row>
    <row r="3641" spans="1:7" x14ac:dyDescent="0.25">
      <c r="A3641" s="1">
        <v>45139</v>
      </c>
      <c r="B3641" t="s">
        <v>55</v>
      </c>
      <c r="C3641" t="s">
        <v>2</v>
      </c>
      <c r="D3641">
        <v>98.498630000000006</v>
      </c>
      <c r="E3641">
        <v>-14.2</v>
      </c>
      <c r="F3641">
        <v>-16.8</v>
      </c>
      <c r="G3641">
        <v>-17.5</v>
      </c>
    </row>
    <row r="3642" spans="1:7" x14ac:dyDescent="0.25">
      <c r="A3642" s="1">
        <v>45139</v>
      </c>
      <c r="B3642" t="s">
        <v>56</v>
      </c>
      <c r="C3642" t="s">
        <v>1</v>
      </c>
      <c r="D3642">
        <v>103.26176</v>
      </c>
      <c r="E3642">
        <v>-4.5</v>
      </c>
      <c r="F3642">
        <v>-3</v>
      </c>
      <c r="G3642">
        <v>-3.1</v>
      </c>
    </row>
    <row r="3643" spans="1:7" x14ac:dyDescent="0.25">
      <c r="A3643" s="1">
        <v>45139</v>
      </c>
      <c r="B3643" t="s">
        <v>56</v>
      </c>
      <c r="C3643" t="s">
        <v>2</v>
      </c>
      <c r="D3643">
        <v>98.618899999999996</v>
      </c>
      <c r="E3643">
        <v>-0.1</v>
      </c>
      <c r="F3643">
        <v>-7.4</v>
      </c>
      <c r="G3643">
        <v>-8.4</v>
      </c>
    </row>
    <row r="3644" spans="1:7" x14ac:dyDescent="0.25">
      <c r="A3644" s="1">
        <v>45170</v>
      </c>
      <c r="B3644" t="s">
        <v>50</v>
      </c>
      <c r="C3644" t="s">
        <v>1</v>
      </c>
      <c r="D3644">
        <v>106.2818</v>
      </c>
      <c r="E3644">
        <v>0.7</v>
      </c>
      <c r="F3644">
        <v>-0.2</v>
      </c>
      <c r="G3644">
        <v>0</v>
      </c>
    </row>
    <row r="3645" spans="1:7" x14ac:dyDescent="0.25">
      <c r="A3645" s="1">
        <v>45170</v>
      </c>
      <c r="B3645" t="s">
        <v>50</v>
      </c>
      <c r="C3645" t="s">
        <v>2</v>
      </c>
      <c r="D3645">
        <v>114.58485</v>
      </c>
      <c r="E3645">
        <v>14.2</v>
      </c>
      <c r="F3645">
        <v>7.6</v>
      </c>
      <c r="G3645">
        <v>1.2</v>
      </c>
    </row>
    <row r="3646" spans="1:7" x14ac:dyDescent="0.25">
      <c r="A3646" s="1">
        <v>45170</v>
      </c>
      <c r="B3646" t="s">
        <v>51</v>
      </c>
      <c r="C3646" t="s">
        <v>1</v>
      </c>
      <c r="D3646">
        <v>115.03066</v>
      </c>
      <c r="E3646">
        <v>9.4</v>
      </c>
      <c r="F3646">
        <v>6.2</v>
      </c>
      <c r="G3646">
        <v>4.7</v>
      </c>
    </row>
    <row r="3647" spans="1:7" x14ac:dyDescent="0.25">
      <c r="A3647" s="1">
        <v>45170</v>
      </c>
      <c r="B3647" t="s">
        <v>51</v>
      </c>
      <c r="C3647" t="s">
        <v>2</v>
      </c>
      <c r="D3647">
        <v>125.20471000000001</v>
      </c>
      <c r="E3647">
        <v>21.4</v>
      </c>
      <c r="F3647">
        <v>17.3</v>
      </c>
      <c r="G3647">
        <v>4.7</v>
      </c>
    </row>
    <row r="3648" spans="1:7" x14ac:dyDescent="0.25">
      <c r="A3648" s="1">
        <v>45170</v>
      </c>
      <c r="B3648" t="s">
        <v>52</v>
      </c>
      <c r="C3648" t="s">
        <v>1</v>
      </c>
      <c r="D3648">
        <v>104.79031000000001</v>
      </c>
      <c r="E3648">
        <v>-0.8</v>
      </c>
      <c r="F3648">
        <v>-1.3</v>
      </c>
      <c r="G3648">
        <v>-0.9</v>
      </c>
    </row>
    <row r="3649" spans="1:7" x14ac:dyDescent="0.25">
      <c r="A3649" s="1">
        <v>45170</v>
      </c>
      <c r="B3649" t="s">
        <v>52</v>
      </c>
      <c r="C3649" t="s">
        <v>2</v>
      </c>
      <c r="D3649">
        <v>98.18929</v>
      </c>
      <c r="E3649">
        <v>2.2999999999999998</v>
      </c>
      <c r="F3649">
        <v>-7</v>
      </c>
      <c r="G3649">
        <v>-9.3000000000000007</v>
      </c>
    </row>
    <row r="3650" spans="1:7" x14ac:dyDescent="0.25">
      <c r="A3650" s="1">
        <v>45170</v>
      </c>
      <c r="B3650" t="s">
        <v>53</v>
      </c>
      <c r="C3650" t="s">
        <v>1</v>
      </c>
      <c r="D3650">
        <v>113.82999</v>
      </c>
      <c r="E3650">
        <v>6.5</v>
      </c>
      <c r="F3650">
        <v>3.8</v>
      </c>
      <c r="G3650">
        <v>5.2</v>
      </c>
    </row>
    <row r="3651" spans="1:7" x14ac:dyDescent="0.25">
      <c r="A3651" s="1">
        <v>45170</v>
      </c>
      <c r="B3651" t="s">
        <v>53</v>
      </c>
      <c r="C3651" t="s">
        <v>2</v>
      </c>
      <c r="D3651">
        <v>104.76989</v>
      </c>
      <c r="E3651">
        <v>3.4</v>
      </c>
      <c r="F3651">
        <v>-0.8</v>
      </c>
      <c r="G3651">
        <v>-2.9</v>
      </c>
    </row>
    <row r="3652" spans="1:7" x14ac:dyDescent="0.25">
      <c r="A3652" s="1">
        <v>45170</v>
      </c>
      <c r="B3652" t="s">
        <v>54</v>
      </c>
      <c r="C3652" t="s">
        <v>1</v>
      </c>
      <c r="D3652">
        <v>99.33502</v>
      </c>
      <c r="E3652">
        <v>-3.3</v>
      </c>
      <c r="F3652">
        <v>-2.4</v>
      </c>
      <c r="G3652">
        <v>-1.4</v>
      </c>
    </row>
    <row r="3653" spans="1:7" x14ac:dyDescent="0.25">
      <c r="A3653" s="1">
        <v>45170</v>
      </c>
      <c r="B3653" t="s">
        <v>54</v>
      </c>
      <c r="C3653" t="s">
        <v>2</v>
      </c>
      <c r="D3653">
        <v>113.50681</v>
      </c>
      <c r="E3653">
        <v>14.9</v>
      </c>
      <c r="F3653">
        <v>-0.3</v>
      </c>
      <c r="G3653">
        <v>-7.4</v>
      </c>
    </row>
    <row r="3654" spans="1:7" x14ac:dyDescent="0.25">
      <c r="A3654" s="1">
        <v>45170</v>
      </c>
      <c r="B3654" t="s">
        <v>55</v>
      </c>
      <c r="C3654" t="s">
        <v>1</v>
      </c>
      <c r="D3654">
        <v>95.622889999999998</v>
      </c>
      <c r="E3654">
        <v>-6.4</v>
      </c>
      <c r="F3654">
        <v>-7.3</v>
      </c>
      <c r="G3654">
        <v>-7.8</v>
      </c>
    </row>
    <row r="3655" spans="1:7" x14ac:dyDescent="0.25">
      <c r="A3655" s="1">
        <v>45170</v>
      </c>
      <c r="B3655" t="s">
        <v>55</v>
      </c>
      <c r="C3655" t="s">
        <v>2</v>
      </c>
      <c r="D3655">
        <v>89.79777</v>
      </c>
      <c r="E3655">
        <v>-12.4</v>
      </c>
      <c r="F3655">
        <v>-16.3</v>
      </c>
      <c r="G3655">
        <v>-18.3</v>
      </c>
    </row>
    <row r="3656" spans="1:7" x14ac:dyDescent="0.25">
      <c r="A3656" s="1">
        <v>45170</v>
      </c>
      <c r="B3656" t="s">
        <v>56</v>
      </c>
      <c r="C3656" t="s">
        <v>1</v>
      </c>
      <c r="D3656">
        <v>96.997290000000007</v>
      </c>
      <c r="E3656">
        <v>0.3</v>
      </c>
      <c r="F3656">
        <v>-2.6</v>
      </c>
      <c r="G3656">
        <v>-2.2999999999999998</v>
      </c>
    </row>
    <row r="3657" spans="1:7" x14ac:dyDescent="0.25">
      <c r="A3657" s="1">
        <v>45170</v>
      </c>
      <c r="B3657" t="s">
        <v>56</v>
      </c>
      <c r="C3657" t="s">
        <v>2</v>
      </c>
      <c r="D3657">
        <v>95.053619999999995</v>
      </c>
      <c r="E3657">
        <v>8</v>
      </c>
      <c r="F3657">
        <v>-5.9</v>
      </c>
      <c r="G3657">
        <v>-6.4</v>
      </c>
    </row>
    <row r="3658" spans="1:7" x14ac:dyDescent="0.25">
      <c r="A3658" s="1">
        <v>45200</v>
      </c>
      <c r="B3658" t="s">
        <v>50</v>
      </c>
      <c r="C3658" t="s">
        <v>1</v>
      </c>
      <c r="D3658">
        <v>107.01406</v>
      </c>
      <c r="E3658">
        <v>1.1000000000000001</v>
      </c>
      <c r="F3658">
        <v>-0.1</v>
      </c>
      <c r="G3658">
        <v>0</v>
      </c>
    </row>
    <row r="3659" spans="1:7" x14ac:dyDescent="0.25">
      <c r="A3659" s="1">
        <v>45200</v>
      </c>
      <c r="B3659" t="s">
        <v>50</v>
      </c>
      <c r="C3659" t="s">
        <v>2</v>
      </c>
      <c r="D3659">
        <v>108.80936</v>
      </c>
      <c r="E3659">
        <v>18.2</v>
      </c>
      <c r="F3659">
        <v>8.5</v>
      </c>
      <c r="G3659">
        <v>4.4000000000000004</v>
      </c>
    </row>
    <row r="3660" spans="1:7" x14ac:dyDescent="0.25">
      <c r="A3660" s="1">
        <v>45200</v>
      </c>
      <c r="B3660" t="s">
        <v>51</v>
      </c>
      <c r="C3660" t="s">
        <v>1</v>
      </c>
      <c r="D3660">
        <v>112.48542</v>
      </c>
      <c r="E3660">
        <v>-0.1</v>
      </c>
      <c r="F3660">
        <v>5.5</v>
      </c>
      <c r="G3660">
        <v>3.8</v>
      </c>
    </row>
    <row r="3661" spans="1:7" x14ac:dyDescent="0.25">
      <c r="A3661" s="1">
        <v>45200</v>
      </c>
      <c r="B3661" t="s">
        <v>51</v>
      </c>
      <c r="C3661" t="s">
        <v>2</v>
      </c>
      <c r="D3661">
        <v>118.31005999999999</v>
      </c>
      <c r="E3661">
        <v>29.8</v>
      </c>
      <c r="F3661">
        <v>18.399999999999999</v>
      </c>
      <c r="G3661">
        <v>9.6</v>
      </c>
    </row>
    <row r="3662" spans="1:7" x14ac:dyDescent="0.25">
      <c r="A3662" s="1">
        <v>45200</v>
      </c>
      <c r="B3662" t="s">
        <v>52</v>
      </c>
      <c r="C3662" t="s">
        <v>1</v>
      </c>
      <c r="D3662">
        <v>106.08131</v>
      </c>
      <c r="E3662">
        <v>1.3</v>
      </c>
      <c r="F3662">
        <v>-1</v>
      </c>
      <c r="G3662">
        <v>-0.7</v>
      </c>
    </row>
    <row r="3663" spans="1:7" x14ac:dyDescent="0.25">
      <c r="A3663" s="1">
        <v>45200</v>
      </c>
      <c r="B3663" t="s">
        <v>52</v>
      </c>
      <c r="C3663" t="s">
        <v>2</v>
      </c>
      <c r="D3663">
        <v>94.141630000000006</v>
      </c>
      <c r="E3663">
        <v>0.9</v>
      </c>
      <c r="F3663">
        <v>-6.3</v>
      </c>
      <c r="G3663">
        <v>-8</v>
      </c>
    </row>
    <row r="3664" spans="1:7" x14ac:dyDescent="0.25">
      <c r="A3664" s="1">
        <v>45200</v>
      </c>
      <c r="B3664" t="s">
        <v>53</v>
      </c>
      <c r="C3664" t="s">
        <v>1</v>
      </c>
      <c r="D3664">
        <v>111.87744000000001</v>
      </c>
      <c r="E3664">
        <v>4.5</v>
      </c>
      <c r="F3664">
        <v>3.9</v>
      </c>
      <c r="G3664">
        <v>5</v>
      </c>
    </row>
    <row r="3665" spans="1:7" x14ac:dyDescent="0.25">
      <c r="A3665" s="1">
        <v>45200</v>
      </c>
      <c r="B3665" t="s">
        <v>53</v>
      </c>
      <c r="C3665" t="s">
        <v>2</v>
      </c>
      <c r="D3665">
        <v>103.78652</v>
      </c>
      <c r="E3665">
        <v>0.2</v>
      </c>
      <c r="F3665">
        <v>-0.7</v>
      </c>
      <c r="G3665">
        <v>-0.7</v>
      </c>
    </row>
    <row r="3666" spans="1:7" x14ac:dyDescent="0.25">
      <c r="A3666" s="1">
        <v>45200</v>
      </c>
      <c r="B3666" t="s">
        <v>54</v>
      </c>
      <c r="C3666" t="s">
        <v>1</v>
      </c>
      <c r="D3666">
        <v>100.83311999999999</v>
      </c>
      <c r="E3666">
        <v>-2.6</v>
      </c>
      <c r="F3666">
        <v>-2.4</v>
      </c>
      <c r="G3666">
        <v>-1.7</v>
      </c>
    </row>
    <row r="3667" spans="1:7" x14ac:dyDescent="0.25">
      <c r="A3667" s="1">
        <v>45200</v>
      </c>
      <c r="B3667" t="s">
        <v>54</v>
      </c>
      <c r="C3667" t="s">
        <v>2</v>
      </c>
      <c r="D3667">
        <v>109.51432</v>
      </c>
      <c r="E3667">
        <v>54.7</v>
      </c>
      <c r="F3667">
        <v>3.4</v>
      </c>
      <c r="G3667">
        <v>-2.5</v>
      </c>
    </row>
    <row r="3668" spans="1:7" x14ac:dyDescent="0.25">
      <c r="A3668" s="1">
        <v>45200</v>
      </c>
      <c r="B3668" t="s">
        <v>55</v>
      </c>
      <c r="C3668" t="s">
        <v>1</v>
      </c>
      <c r="D3668">
        <v>96.407070000000004</v>
      </c>
      <c r="E3668">
        <v>-5.0999999999999996</v>
      </c>
      <c r="F3668">
        <v>-7.1</v>
      </c>
      <c r="G3668">
        <v>-7.8</v>
      </c>
    </row>
    <row r="3669" spans="1:7" x14ac:dyDescent="0.25">
      <c r="A3669" s="1">
        <v>45200</v>
      </c>
      <c r="B3669" t="s">
        <v>55</v>
      </c>
      <c r="C3669" t="s">
        <v>2</v>
      </c>
      <c r="D3669">
        <v>88.829899999999995</v>
      </c>
      <c r="E3669">
        <v>-6.8</v>
      </c>
      <c r="F3669">
        <v>-15.5</v>
      </c>
      <c r="G3669">
        <v>-17.8</v>
      </c>
    </row>
    <row r="3670" spans="1:7" x14ac:dyDescent="0.25">
      <c r="A3670" s="1">
        <v>45200</v>
      </c>
      <c r="B3670" t="s">
        <v>56</v>
      </c>
      <c r="C3670" t="s">
        <v>1</v>
      </c>
      <c r="D3670">
        <v>101.21783000000001</v>
      </c>
      <c r="E3670">
        <v>-3.1</v>
      </c>
      <c r="F3670">
        <v>-2.7</v>
      </c>
      <c r="G3670">
        <v>-2.2999999999999998</v>
      </c>
    </row>
    <row r="3671" spans="1:7" x14ac:dyDescent="0.25">
      <c r="A3671" s="1">
        <v>45200</v>
      </c>
      <c r="B3671" t="s">
        <v>56</v>
      </c>
      <c r="C3671" t="s">
        <v>2</v>
      </c>
      <c r="D3671">
        <v>87.464619999999996</v>
      </c>
      <c r="E3671">
        <v>-8.6999999999999993</v>
      </c>
      <c r="F3671">
        <v>-6.2</v>
      </c>
      <c r="G3671">
        <v>-6.6</v>
      </c>
    </row>
    <row r="3672" spans="1:7" x14ac:dyDescent="0.25">
      <c r="A3672" s="1">
        <v>45231</v>
      </c>
      <c r="B3672" t="s">
        <v>50</v>
      </c>
      <c r="C3672" t="s">
        <v>1</v>
      </c>
      <c r="D3672">
        <v>102.82135</v>
      </c>
      <c r="E3672">
        <v>1.4</v>
      </c>
      <c r="F3672">
        <v>0.1</v>
      </c>
      <c r="G3672">
        <v>0</v>
      </c>
    </row>
    <row r="3673" spans="1:7" x14ac:dyDescent="0.25">
      <c r="A3673" s="1">
        <v>45231</v>
      </c>
      <c r="B3673" t="s">
        <v>50</v>
      </c>
      <c r="C3673" t="s">
        <v>2</v>
      </c>
      <c r="D3673">
        <v>110.24111000000001</v>
      </c>
      <c r="E3673">
        <v>18.3</v>
      </c>
      <c r="F3673">
        <v>9.4</v>
      </c>
      <c r="G3673">
        <v>6.7</v>
      </c>
    </row>
    <row r="3674" spans="1:7" x14ac:dyDescent="0.25">
      <c r="A3674" s="1">
        <v>45231</v>
      </c>
      <c r="B3674" t="s">
        <v>51</v>
      </c>
      <c r="C3674" t="s">
        <v>1</v>
      </c>
      <c r="D3674">
        <v>112.65649999999999</v>
      </c>
      <c r="E3674">
        <v>14.8</v>
      </c>
      <c r="F3674">
        <v>6.3</v>
      </c>
      <c r="G3674">
        <v>5.4</v>
      </c>
    </row>
    <row r="3675" spans="1:7" x14ac:dyDescent="0.25">
      <c r="A3675" s="1">
        <v>45231</v>
      </c>
      <c r="B3675" t="s">
        <v>51</v>
      </c>
      <c r="C3675" t="s">
        <v>2</v>
      </c>
      <c r="D3675">
        <v>119.51084</v>
      </c>
      <c r="E3675">
        <v>23.4</v>
      </c>
      <c r="F3675">
        <v>18.899999999999999</v>
      </c>
      <c r="G3675">
        <v>14</v>
      </c>
    </row>
    <row r="3676" spans="1:7" x14ac:dyDescent="0.25">
      <c r="A3676" s="1">
        <v>45231</v>
      </c>
      <c r="B3676" t="s">
        <v>52</v>
      </c>
      <c r="C3676" t="s">
        <v>1</v>
      </c>
      <c r="D3676">
        <v>101.14467</v>
      </c>
      <c r="E3676">
        <v>-0.8</v>
      </c>
      <c r="F3676">
        <v>-1</v>
      </c>
      <c r="G3676">
        <v>-0.9</v>
      </c>
    </row>
    <row r="3677" spans="1:7" x14ac:dyDescent="0.25">
      <c r="A3677" s="1">
        <v>45231</v>
      </c>
      <c r="B3677" t="s">
        <v>52</v>
      </c>
      <c r="C3677" t="s">
        <v>2</v>
      </c>
      <c r="D3677">
        <v>95.929959999999994</v>
      </c>
      <c r="E3677">
        <v>9.6999999999999993</v>
      </c>
      <c r="F3677">
        <v>-5.0999999999999996</v>
      </c>
      <c r="G3677">
        <v>-6.7</v>
      </c>
    </row>
    <row r="3678" spans="1:7" x14ac:dyDescent="0.25">
      <c r="A3678" s="1">
        <v>45231</v>
      </c>
      <c r="B3678" t="s">
        <v>53</v>
      </c>
      <c r="C3678" t="s">
        <v>1</v>
      </c>
      <c r="D3678">
        <v>106.91370999999999</v>
      </c>
      <c r="E3678">
        <v>4.9000000000000004</v>
      </c>
      <c r="F3678">
        <v>4</v>
      </c>
      <c r="G3678">
        <v>4.5</v>
      </c>
    </row>
    <row r="3679" spans="1:7" x14ac:dyDescent="0.25">
      <c r="A3679" s="1">
        <v>45231</v>
      </c>
      <c r="B3679" t="s">
        <v>53</v>
      </c>
      <c r="C3679" t="s">
        <v>2</v>
      </c>
      <c r="D3679">
        <v>103.72049</v>
      </c>
      <c r="E3679">
        <v>6.6</v>
      </c>
      <c r="F3679">
        <v>-0.1</v>
      </c>
      <c r="G3679">
        <v>-0.6</v>
      </c>
    </row>
    <row r="3680" spans="1:7" x14ac:dyDescent="0.25">
      <c r="A3680" s="1">
        <v>45231</v>
      </c>
      <c r="B3680" t="s">
        <v>54</v>
      </c>
      <c r="C3680" t="s">
        <v>1</v>
      </c>
      <c r="D3680">
        <v>97.040559999999999</v>
      </c>
      <c r="E3680">
        <v>-3.6</v>
      </c>
      <c r="F3680">
        <v>-2.5</v>
      </c>
      <c r="G3680">
        <v>-2.2000000000000002</v>
      </c>
    </row>
    <row r="3681" spans="1:7" x14ac:dyDescent="0.25">
      <c r="A3681" s="1">
        <v>45231</v>
      </c>
      <c r="B3681" t="s">
        <v>54</v>
      </c>
      <c r="C3681" t="s">
        <v>2</v>
      </c>
      <c r="D3681">
        <v>106.95847000000001</v>
      </c>
      <c r="E3681">
        <v>51.1</v>
      </c>
      <c r="F3681">
        <v>6.4</v>
      </c>
      <c r="G3681">
        <v>3.2</v>
      </c>
    </row>
    <row r="3682" spans="1:7" x14ac:dyDescent="0.25">
      <c r="A3682" s="1">
        <v>45231</v>
      </c>
      <c r="B3682" t="s">
        <v>55</v>
      </c>
      <c r="C3682" t="s">
        <v>1</v>
      </c>
      <c r="D3682">
        <v>93.151929999999993</v>
      </c>
      <c r="E3682">
        <v>-0.8</v>
      </c>
      <c r="F3682">
        <v>-6.6</v>
      </c>
      <c r="G3682">
        <v>-7.2</v>
      </c>
    </row>
    <row r="3683" spans="1:7" x14ac:dyDescent="0.25">
      <c r="A3683" s="1">
        <v>45231</v>
      </c>
      <c r="B3683" t="s">
        <v>55</v>
      </c>
      <c r="C3683" t="s">
        <v>2</v>
      </c>
      <c r="D3683">
        <v>87.376919999999998</v>
      </c>
      <c r="E3683">
        <v>10.1</v>
      </c>
      <c r="F3683">
        <v>-13.7</v>
      </c>
      <c r="G3683">
        <v>-15.4</v>
      </c>
    </row>
    <row r="3684" spans="1:7" x14ac:dyDescent="0.25">
      <c r="A3684" s="1">
        <v>45231</v>
      </c>
      <c r="B3684" t="s">
        <v>56</v>
      </c>
      <c r="C3684" t="s">
        <v>1</v>
      </c>
      <c r="D3684">
        <v>97.198170000000005</v>
      </c>
      <c r="E3684">
        <v>-5.5</v>
      </c>
      <c r="F3684">
        <v>-2.9</v>
      </c>
      <c r="G3684">
        <v>-3.2</v>
      </c>
    </row>
    <row r="3685" spans="1:7" x14ac:dyDescent="0.25">
      <c r="A3685" s="1">
        <v>45231</v>
      </c>
      <c r="B3685" t="s">
        <v>56</v>
      </c>
      <c r="C3685" t="s">
        <v>2</v>
      </c>
      <c r="D3685">
        <v>93.962940000000003</v>
      </c>
      <c r="E3685">
        <v>-0.8</v>
      </c>
      <c r="F3685">
        <v>-5.7</v>
      </c>
      <c r="G3685">
        <v>-7.3</v>
      </c>
    </row>
    <row r="3686" spans="1:7" x14ac:dyDescent="0.25">
      <c r="A3686" s="1">
        <v>45261</v>
      </c>
      <c r="B3686" t="s">
        <v>50</v>
      </c>
      <c r="C3686" t="s">
        <v>1</v>
      </c>
      <c r="D3686">
        <v>92.733260000000001</v>
      </c>
      <c r="E3686">
        <v>0.9</v>
      </c>
      <c r="F3686">
        <v>0.1</v>
      </c>
      <c r="G3686">
        <v>0.1</v>
      </c>
    </row>
    <row r="3687" spans="1:7" x14ac:dyDescent="0.25">
      <c r="A3687" s="1">
        <v>45261</v>
      </c>
      <c r="B3687" t="s">
        <v>50</v>
      </c>
      <c r="C3687" t="s">
        <v>2</v>
      </c>
      <c r="D3687">
        <v>118.75664999999999</v>
      </c>
      <c r="E3687">
        <v>31.3</v>
      </c>
      <c r="F3687">
        <v>11</v>
      </c>
      <c r="G3687">
        <v>11</v>
      </c>
    </row>
    <row r="3688" spans="1:7" x14ac:dyDescent="0.25">
      <c r="A3688" s="1">
        <v>45261</v>
      </c>
      <c r="B3688" t="s">
        <v>51</v>
      </c>
      <c r="C3688" t="s">
        <v>1</v>
      </c>
      <c r="D3688">
        <v>119.61433</v>
      </c>
      <c r="E3688">
        <v>17.7</v>
      </c>
      <c r="F3688">
        <v>7.3</v>
      </c>
      <c r="G3688">
        <v>7.3</v>
      </c>
    </row>
    <row r="3689" spans="1:7" x14ac:dyDescent="0.25">
      <c r="A3689" s="1">
        <v>45261</v>
      </c>
      <c r="B3689" t="s">
        <v>51</v>
      </c>
      <c r="C3689" t="s">
        <v>2</v>
      </c>
      <c r="D3689">
        <v>136.69891000000001</v>
      </c>
      <c r="E3689">
        <v>38.700000000000003</v>
      </c>
      <c r="F3689">
        <v>20.5</v>
      </c>
      <c r="G3689">
        <v>20.5</v>
      </c>
    </row>
    <row r="3690" spans="1:7" x14ac:dyDescent="0.25">
      <c r="A3690" s="1">
        <v>45261</v>
      </c>
      <c r="B3690" t="s">
        <v>52</v>
      </c>
      <c r="C3690" t="s">
        <v>1</v>
      </c>
      <c r="D3690">
        <v>88.150620000000004</v>
      </c>
      <c r="E3690">
        <v>-2.4</v>
      </c>
      <c r="F3690">
        <v>-1.1000000000000001</v>
      </c>
      <c r="G3690">
        <v>-1.1000000000000001</v>
      </c>
    </row>
    <row r="3691" spans="1:7" x14ac:dyDescent="0.25">
      <c r="A3691" s="1">
        <v>45261</v>
      </c>
      <c r="B3691" t="s">
        <v>52</v>
      </c>
      <c r="C3691" t="s">
        <v>2</v>
      </c>
      <c r="D3691">
        <v>91.056319999999999</v>
      </c>
      <c r="E3691">
        <v>16.899999999999999</v>
      </c>
      <c r="F3691">
        <v>-3.6</v>
      </c>
      <c r="G3691">
        <v>-3.6</v>
      </c>
    </row>
    <row r="3692" spans="1:7" x14ac:dyDescent="0.25">
      <c r="A3692" s="1">
        <v>45261</v>
      </c>
      <c r="B3692" t="s">
        <v>53</v>
      </c>
      <c r="C3692" t="s">
        <v>1</v>
      </c>
      <c r="D3692">
        <v>96.822559999999996</v>
      </c>
      <c r="E3692">
        <v>1.1000000000000001</v>
      </c>
      <c r="F3692">
        <v>3.7</v>
      </c>
      <c r="G3692">
        <v>3.7</v>
      </c>
    </row>
    <row r="3693" spans="1:7" x14ac:dyDescent="0.25">
      <c r="A3693" s="1">
        <v>45261</v>
      </c>
      <c r="B3693" t="s">
        <v>53</v>
      </c>
      <c r="C3693" t="s">
        <v>2</v>
      </c>
      <c r="D3693">
        <v>99.956069999999997</v>
      </c>
      <c r="E3693">
        <v>4.5</v>
      </c>
      <c r="F3693">
        <v>0.3</v>
      </c>
      <c r="G3693">
        <v>0.3</v>
      </c>
    </row>
    <row r="3694" spans="1:7" x14ac:dyDescent="0.25">
      <c r="A3694" s="1">
        <v>45261</v>
      </c>
      <c r="B3694" t="s">
        <v>54</v>
      </c>
      <c r="C3694" t="s">
        <v>1</v>
      </c>
      <c r="D3694">
        <v>98.435329999999993</v>
      </c>
      <c r="E3694">
        <v>-2.5</v>
      </c>
      <c r="F3694">
        <v>-2.5</v>
      </c>
      <c r="G3694">
        <v>-2.5</v>
      </c>
    </row>
    <row r="3695" spans="1:7" x14ac:dyDescent="0.25">
      <c r="A3695" s="1">
        <v>45261</v>
      </c>
      <c r="B3695" t="s">
        <v>54</v>
      </c>
      <c r="C3695" t="s">
        <v>2</v>
      </c>
      <c r="D3695">
        <v>111.46037</v>
      </c>
      <c r="E3695">
        <v>57.5</v>
      </c>
      <c r="F3695">
        <v>9.4</v>
      </c>
      <c r="G3695">
        <v>9.4</v>
      </c>
    </row>
    <row r="3696" spans="1:7" x14ac:dyDescent="0.25">
      <c r="A3696" s="1">
        <v>45261</v>
      </c>
      <c r="B3696" t="s">
        <v>55</v>
      </c>
      <c r="C3696" t="s">
        <v>1</v>
      </c>
      <c r="D3696">
        <v>83.767449999999997</v>
      </c>
      <c r="E3696">
        <v>1</v>
      </c>
      <c r="F3696">
        <v>-6</v>
      </c>
      <c r="G3696">
        <v>-6</v>
      </c>
    </row>
    <row r="3697" spans="1:7" x14ac:dyDescent="0.25">
      <c r="A3697" s="1">
        <v>45261</v>
      </c>
      <c r="B3697" t="s">
        <v>55</v>
      </c>
      <c r="C3697" t="s">
        <v>2</v>
      </c>
      <c r="D3697">
        <v>60.749479999999998</v>
      </c>
      <c r="E3697">
        <v>5.8</v>
      </c>
      <c r="F3697">
        <v>-12.8</v>
      </c>
      <c r="G3697">
        <v>-12.8</v>
      </c>
    </row>
    <row r="3698" spans="1:7" x14ac:dyDescent="0.25">
      <c r="A3698" s="1">
        <v>45261</v>
      </c>
      <c r="B3698" t="s">
        <v>56</v>
      </c>
      <c r="C3698" t="s">
        <v>1</v>
      </c>
      <c r="D3698">
        <v>79.159850000000006</v>
      </c>
      <c r="E3698">
        <v>-1.7</v>
      </c>
      <c r="F3698">
        <v>-2.8</v>
      </c>
      <c r="G3698">
        <v>-2.8</v>
      </c>
    </row>
    <row r="3699" spans="1:7" x14ac:dyDescent="0.25">
      <c r="A3699" s="1">
        <v>45261</v>
      </c>
      <c r="B3699" t="s">
        <v>56</v>
      </c>
      <c r="C3699" t="s">
        <v>2</v>
      </c>
      <c r="D3699">
        <v>99.837689999999995</v>
      </c>
      <c r="E3699">
        <v>15.8</v>
      </c>
      <c r="F3699">
        <v>-4.2</v>
      </c>
      <c r="G3699">
        <v>-4.2</v>
      </c>
    </row>
    <row r="3700" spans="1:7" x14ac:dyDescent="0.25">
      <c r="A3700" s="1">
        <v>45292</v>
      </c>
      <c r="B3700" t="s">
        <v>50</v>
      </c>
      <c r="C3700" t="s">
        <v>1</v>
      </c>
      <c r="D3700">
        <v>93.751900000000006</v>
      </c>
      <c r="E3700">
        <v>3.7</v>
      </c>
      <c r="F3700">
        <v>3.7</v>
      </c>
      <c r="G3700">
        <v>0.4</v>
      </c>
    </row>
    <row r="3701" spans="1:7" x14ac:dyDescent="0.25">
      <c r="A3701" s="1">
        <v>45292</v>
      </c>
      <c r="B3701" t="s">
        <v>50</v>
      </c>
      <c r="C3701" t="s">
        <v>2</v>
      </c>
      <c r="D3701">
        <v>112.65433</v>
      </c>
      <c r="E3701">
        <v>2.4</v>
      </c>
      <c r="F3701">
        <v>2.4</v>
      </c>
      <c r="G3701">
        <v>11.9</v>
      </c>
    </row>
    <row r="3702" spans="1:7" x14ac:dyDescent="0.25">
      <c r="A3702" s="1">
        <v>45292</v>
      </c>
      <c r="B3702" t="s">
        <v>51</v>
      </c>
      <c r="C3702" t="s">
        <v>1</v>
      </c>
      <c r="D3702">
        <v>104.9228</v>
      </c>
      <c r="E3702">
        <v>7.2</v>
      </c>
      <c r="F3702">
        <v>7.2</v>
      </c>
      <c r="G3702">
        <v>7.7</v>
      </c>
    </row>
    <row r="3703" spans="1:7" x14ac:dyDescent="0.25">
      <c r="A3703" s="1">
        <v>45292</v>
      </c>
      <c r="B3703" t="s">
        <v>51</v>
      </c>
      <c r="C3703" t="s">
        <v>2</v>
      </c>
      <c r="D3703">
        <v>124.80509000000001</v>
      </c>
      <c r="E3703">
        <v>3.9</v>
      </c>
      <c r="F3703">
        <v>3.9</v>
      </c>
      <c r="G3703">
        <v>21.4</v>
      </c>
    </row>
    <row r="3704" spans="1:7" x14ac:dyDescent="0.25">
      <c r="A3704" s="1">
        <v>45292</v>
      </c>
      <c r="B3704" t="s">
        <v>52</v>
      </c>
      <c r="C3704" t="s">
        <v>1</v>
      </c>
      <c r="D3704">
        <v>91.84751</v>
      </c>
      <c r="E3704">
        <v>3.1</v>
      </c>
      <c r="F3704">
        <v>3.1</v>
      </c>
      <c r="G3704">
        <v>-0.9</v>
      </c>
    </row>
    <row r="3705" spans="1:7" x14ac:dyDescent="0.25">
      <c r="A3705" s="1">
        <v>45292</v>
      </c>
      <c r="B3705" t="s">
        <v>52</v>
      </c>
      <c r="C3705" t="s">
        <v>2</v>
      </c>
      <c r="D3705">
        <v>93.89528</v>
      </c>
      <c r="E3705">
        <v>-0.6</v>
      </c>
      <c r="F3705">
        <v>-0.6</v>
      </c>
      <c r="G3705">
        <v>-2.8</v>
      </c>
    </row>
    <row r="3706" spans="1:7" x14ac:dyDescent="0.25">
      <c r="A3706" s="1">
        <v>45292</v>
      </c>
      <c r="B3706" t="s">
        <v>53</v>
      </c>
      <c r="C3706" t="s">
        <v>1</v>
      </c>
      <c r="D3706">
        <v>96.323819999999998</v>
      </c>
      <c r="E3706">
        <v>4.2</v>
      </c>
      <c r="F3706">
        <v>4.2</v>
      </c>
      <c r="G3706">
        <v>3.7</v>
      </c>
    </row>
    <row r="3707" spans="1:7" x14ac:dyDescent="0.25">
      <c r="A3707" s="1">
        <v>45292</v>
      </c>
      <c r="B3707" t="s">
        <v>53</v>
      </c>
      <c r="C3707" t="s">
        <v>2</v>
      </c>
      <c r="D3707">
        <v>99.863720000000001</v>
      </c>
      <c r="E3707">
        <v>4.3</v>
      </c>
      <c r="F3707">
        <v>4.3</v>
      </c>
      <c r="G3707">
        <v>1.4</v>
      </c>
    </row>
    <row r="3708" spans="1:7" x14ac:dyDescent="0.25">
      <c r="A3708" s="1">
        <v>45292</v>
      </c>
      <c r="B3708" t="s">
        <v>54</v>
      </c>
      <c r="C3708" t="s">
        <v>1</v>
      </c>
      <c r="D3708">
        <v>99.133240000000001</v>
      </c>
      <c r="E3708">
        <v>0.3</v>
      </c>
      <c r="F3708">
        <v>0.3</v>
      </c>
      <c r="G3708">
        <v>-2.4</v>
      </c>
    </row>
    <row r="3709" spans="1:7" x14ac:dyDescent="0.25">
      <c r="A3709" s="1">
        <v>45292</v>
      </c>
      <c r="B3709" t="s">
        <v>54</v>
      </c>
      <c r="C3709" t="s">
        <v>2</v>
      </c>
      <c r="D3709">
        <v>96.771469999999994</v>
      </c>
      <c r="E3709">
        <v>-1.5</v>
      </c>
      <c r="F3709">
        <v>-1.5</v>
      </c>
      <c r="G3709">
        <v>10.8</v>
      </c>
    </row>
    <row r="3710" spans="1:7" x14ac:dyDescent="0.25">
      <c r="A3710" s="1">
        <v>45292</v>
      </c>
      <c r="B3710" t="s">
        <v>55</v>
      </c>
      <c r="C3710" t="s">
        <v>1</v>
      </c>
      <c r="D3710">
        <v>86.773070000000004</v>
      </c>
      <c r="E3710">
        <v>0.1</v>
      </c>
      <c r="F3710">
        <v>0.1</v>
      </c>
      <c r="G3710">
        <v>-5.3</v>
      </c>
    </row>
    <row r="3711" spans="1:7" x14ac:dyDescent="0.25">
      <c r="A3711" s="1">
        <v>45292</v>
      </c>
      <c r="B3711" t="s">
        <v>55</v>
      </c>
      <c r="C3711" t="s">
        <v>2</v>
      </c>
      <c r="D3711">
        <v>74.42756</v>
      </c>
      <c r="E3711">
        <v>-0.4</v>
      </c>
      <c r="F3711">
        <v>-0.4</v>
      </c>
      <c r="G3711">
        <v>-11.1</v>
      </c>
    </row>
    <row r="3712" spans="1:7" x14ac:dyDescent="0.25">
      <c r="A3712" s="1">
        <v>45292</v>
      </c>
      <c r="B3712" t="s">
        <v>56</v>
      </c>
      <c r="C3712" t="s">
        <v>1</v>
      </c>
      <c r="D3712">
        <v>94.196470000000005</v>
      </c>
      <c r="E3712">
        <v>3.4</v>
      </c>
      <c r="F3712">
        <v>3.4</v>
      </c>
      <c r="G3712">
        <v>-2.2999999999999998</v>
      </c>
    </row>
    <row r="3713" spans="1:7" x14ac:dyDescent="0.25">
      <c r="A3713" s="1">
        <v>45292</v>
      </c>
      <c r="B3713" t="s">
        <v>56</v>
      </c>
      <c r="C3713" t="s">
        <v>2</v>
      </c>
      <c r="D3713">
        <v>103.28565999999999</v>
      </c>
      <c r="E3713">
        <v>-2.5</v>
      </c>
      <c r="F3713">
        <v>-2.5</v>
      </c>
      <c r="G3713">
        <v>-4.2</v>
      </c>
    </row>
    <row r="3714" spans="1:7" x14ac:dyDescent="0.25">
      <c r="A3714" s="1">
        <v>45323</v>
      </c>
      <c r="B3714" t="s">
        <v>50</v>
      </c>
      <c r="C3714" t="s">
        <v>1</v>
      </c>
      <c r="D3714">
        <v>92.360979999999998</v>
      </c>
      <c r="E3714">
        <v>5.6</v>
      </c>
      <c r="F3714">
        <v>4.7</v>
      </c>
      <c r="G3714">
        <v>1</v>
      </c>
    </row>
    <row r="3715" spans="1:7" x14ac:dyDescent="0.25">
      <c r="A3715" s="1">
        <v>45323</v>
      </c>
      <c r="B3715" t="s">
        <v>50</v>
      </c>
      <c r="C3715" t="s">
        <v>2</v>
      </c>
      <c r="D3715">
        <v>110.02221</v>
      </c>
      <c r="E3715">
        <v>10.5</v>
      </c>
      <c r="F3715">
        <v>6.2</v>
      </c>
      <c r="G3715">
        <v>12.9</v>
      </c>
    </row>
    <row r="3716" spans="1:7" x14ac:dyDescent="0.25">
      <c r="A3716" s="1">
        <v>45323</v>
      </c>
      <c r="B3716" t="s">
        <v>51</v>
      </c>
      <c r="C3716" t="s">
        <v>1</v>
      </c>
      <c r="D3716">
        <v>96.457599999999999</v>
      </c>
      <c r="E3716">
        <v>5.4</v>
      </c>
      <c r="F3716">
        <v>6.4</v>
      </c>
      <c r="G3716">
        <v>7.7</v>
      </c>
    </row>
    <row r="3717" spans="1:7" x14ac:dyDescent="0.25">
      <c r="A3717" s="1">
        <v>45323</v>
      </c>
      <c r="B3717" t="s">
        <v>51</v>
      </c>
      <c r="C3717" t="s">
        <v>2</v>
      </c>
      <c r="D3717">
        <v>121.14573</v>
      </c>
      <c r="E3717">
        <v>13.2</v>
      </c>
      <c r="F3717">
        <v>8.3000000000000007</v>
      </c>
      <c r="G3717">
        <v>22.1</v>
      </c>
    </row>
    <row r="3718" spans="1:7" x14ac:dyDescent="0.25">
      <c r="A3718" s="1">
        <v>45323</v>
      </c>
      <c r="B3718" t="s">
        <v>52</v>
      </c>
      <c r="C3718" t="s">
        <v>1</v>
      </c>
      <c r="D3718">
        <v>91.662589999999994</v>
      </c>
      <c r="E3718">
        <v>5.7</v>
      </c>
      <c r="F3718">
        <v>4.3</v>
      </c>
      <c r="G3718">
        <v>-0.2</v>
      </c>
    </row>
    <row r="3719" spans="1:7" x14ac:dyDescent="0.25">
      <c r="A3719" s="1">
        <v>45323</v>
      </c>
      <c r="B3719" t="s">
        <v>52</v>
      </c>
      <c r="C3719" t="s">
        <v>2</v>
      </c>
      <c r="D3719">
        <v>92.849059999999994</v>
      </c>
      <c r="E3719">
        <v>5.5</v>
      </c>
      <c r="F3719">
        <v>2.2999999999999998</v>
      </c>
      <c r="G3719">
        <v>-1.6</v>
      </c>
    </row>
    <row r="3720" spans="1:7" x14ac:dyDescent="0.25">
      <c r="A3720" s="1">
        <v>45323</v>
      </c>
      <c r="B3720" t="s">
        <v>53</v>
      </c>
      <c r="C3720" t="s">
        <v>1</v>
      </c>
      <c r="D3720">
        <v>91.832729999999998</v>
      </c>
      <c r="E3720">
        <v>8.5</v>
      </c>
      <c r="F3720">
        <v>6.3</v>
      </c>
      <c r="G3720">
        <v>4.5999999999999996</v>
      </c>
    </row>
    <row r="3721" spans="1:7" x14ac:dyDescent="0.25">
      <c r="A3721" s="1">
        <v>45323</v>
      </c>
      <c r="B3721" t="s">
        <v>53</v>
      </c>
      <c r="C3721" t="s">
        <v>2</v>
      </c>
      <c r="D3721">
        <v>90.234129999999993</v>
      </c>
      <c r="E3721">
        <v>0.5</v>
      </c>
      <c r="F3721">
        <v>2.4</v>
      </c>
      <c r="G3721">
        <v>2</v>
      </c>
    </row>
    <row r="3722" spans="1:7" x14ac:dyDescent="0.25">
      <c r="A3722" s="1">
        <v>45323</v>
      </c>
      <c r="B3722" t="s">
        <v>54</v>
      </c>
      <c r="C3722" t="s">
        <v>1</v>
      </c>
      <c r="D3722">
        <v>95.812330000000003</v>
      </c>
      <c r="E3722">
        <v>8.5</v>
      </c>
      <c r="F3722">
        <v>4.0999999999999996</v>
      </c>
      <c r="G3722">
        <v>-1.9</v>
      </c>
    </row>
    <row r="3723" spans="1:7" x14ac:dyDescent="0.25">
      <c r="A3723" s="1">
        <v>45323</v>
      </c>
      <c r="B3723" t="s">
        <v>54</v>
      </c>
      <c r="C3723" t="s">
        <v>2</v>
      </c>
      <c r="D3723">
        <v>109.73954000000001</v>
      </c>
      <c r="E3723">
        <v>6.4</v>
      </c>
      <c r="F3723">
        <v>2.5</v>
      </c>
      <c r="G3723">
        <v>11.1</v>
      </c>
    </row>
    <row r="3724" spans="1:7" x14ac:dyDescent="0.25">
      <c r="A3724" s="1">
        <v>45323</v>
      </c>
      <c r="B3724" t="s">
        <v>55</v>
      </c>
      <c r="C3724" t="s">
        <v>1</v>
      </c>
      <c r="D3724">
        <v>89.074780000000004</v>
      </c>
      <c r="E3724">
        <v>5.9</v>
      </c>
      <c r="F3724">
        <v>3</v>
      </c>
      <c r="G3724">
        <v>-4</v>
      </c>
    </row>
    <row r="3725" spans="1:7" x14ac:dyDescent="0.25">
      <c r="A3725" s="1">
        <v>45323</v>
      </c>
      <c r="B3725" t="s">
        <v>55</v>
      </c>
      <c r="C3725" t="s">
        <v>2</v>
      </c>
      <c r="D3725">
        <v>84.717870000000005</v>
      </c>
      <c r="E3725">
        <v>7.5</v>
      </c>
      <c r="F3725">
        <v>3.7</v>
      </c>
      <c r="G3725">
        <v>-9</v>
      </c>
    </row>
    <row r="3726" spans="1:7" x14ac:dyDescent="0.25">
      <c r="A3726" s="1">
        <v>45323</v>
      </c>
      <c r="B3726" t="s">
        <v>56</v>
      </c>
      <c r="C3726" t="s">
        <v>1</v>
      </c>
      <c r="D3726">
        <v>93.370670000000004</v>
      </c>
      <c r="E3726">
        <v>0.8</v>
      </c>
      <c r="F3726">
        <v>2.1</v>
      </c>
      <c r="G3726">
        <v>-2</v>
      </c>
    </row>
    <row r="3727" spans="1:7" x14ac:dyDescent="0.25">
      <c r="A3727" s="1">
        <v>45323</v>
      </c>
      <c r="B3727" t="s">
        <v>56</v>
      </c>
      <c r="C3727" t="s">
        <v>2</v>
      </c>
      <c r="D3727">
        <v>93.215339999999998</v>
      </c>
      <c r="E3727">
        <v>6.2</v>
      </c>
      <c r="F3727">
        <v>1.5</v>
      </c>
      <c r="G3727">
        <v>-3.1</v>
      </c>
    </row>
    <row r="3728" spans="1:7" x14ac:dyDescent="0.25">
      <c r="A3728" s="1">
        <v>45352</v>
      </c>
      <c r="B3728" t="s">
        <v>50</v>
      </c>
      <c r="C3728" t="s">
        <v>1</v>
      </c>
      <c r="D3728">
        <v>96.500209999999996</v>
      </c>
      <c r="E3728">
        <v>-2.9</v>
      </c>
      <c r="F3728">
        <v>2</v>
      </c>
      <c r="G3728">
        <v>0.7</v>
      </c>
    </row>
    <row r="3729" spans="1:7" x14ac:dyDescent="0.25">
      <c r="A3729" s="1">
        <v>45352</v>
      </c>
      <c r="B3729" t="s">
        <v>50</v>
      </c>
      <c r="C3729" t="s">
        <v>2</v>
      </c>
      <c r="D3729">
        <v>109.8322</v>
      </c>
      <c r="E3729">
        <v>3.9</v>
      </c>
      <c r="F3729">
        <v>5.5</v>
      </c>
      <c r="G3729">
        <v>13.3</v>
      </c>
    </row>
    <row r="3730" spans="1:7" x14ac:dyDescent="0.25">
      <c r="A3730" s="1">
        <v>45352</v>
      </c>
      <c r="B3730" t="s">
        <v>51</v>
      </c>
      <c r="C3730" t="s">
        <v>1</v>
      </c>
      <c r="D3730">
        <v>102.48033</v>
      </c>
      <c r="E3730">
        <v>1.8</v>
      </c>
      <c r="F3730">
        <v>4.8</v>
      </c>
      <c r="G3730">
        <v>7.6</v>
      </c>
    </row>
    <row r="3731" spans="1:7" x14ac:dyDescent="0.25">
      <c r="A3731" s="1">
        <v>45352</v>
      </c>
      <c r="B3731" t="s">
        <v>51</v>
      </c>
      <c r="C3731" t="s">
        <v>2</v>
      </c>
      <c r="D3731">
        <v>118.50978000000001</v>
      </c>
      <c r="E3731">
        <v>6.3</v>
      </c>
      <c r="F3731">
        <v>7.6</v>
      </c>
      <c r="G3731">
        <v>21.9</v>
      </c>
    </row>
    <row r="3732" spans="1:7" x14ac:dyDescent="0.25">
      <c r="A3732" s="1">
        <v>45352</v>
      </c>
      <c r="B3732" t="s">
        <v>52</v>
      </c>
      <c r="C3732" t="s">
        <v>1</v>
      </c>
      <c r="D3732">
        <v>95.480729999999994</v>
      </c>
      <c r="E3732">
        <v>-3.7</v>
      </c>
      <c r="F3732">
        <v>1.4</v>
      </c>
      <c r="G3732">
        <v>-0.5</v>
      </c>
    </row>
    <row r="3733" spans="1:7" x14ac:dyDescent="0.25">
      <c r="A3733" s="1">
        <v>45352</v>
      </c>
      <c r="B3733" t="s">
        <v>52</v>
      </c>
      <c r="C3733" t="s">
        <v>2</v>
      </c>
      <c r="D3733">
        <v>96.435249999999996</v>
      </c>
      <c r="E3733">
        <v>-0.2</v>
      </c>
      <c r="F3733">
        <v>1.4</v>
      </c>
      <c r="G3733">
        <v>-0.4</v>
      </c>
    </row>
    <row r="3734" spans="1:7" x14ac:dyDescent="0.25">
      <c r="A3734" s="1">
        <v>45352</v>
      </c>
      <c r="B3734" t="s">
        <v>53</v>
      </c>
      <c r="C3734" t="s">
        <v>1</v>
      </c>
      <c r="D3734">
        <v>94.564300000000003</v>
      </c>
      <c r="E3734">
        <v>-1.3</v>
      </c>
      <c r="F3734">
        <v>3.6</v>
      </c>
      <c r="G3734">
        <v>4.4000000000000004</v>
      </c>
    </row>
    <row r="3735" spans="1:7" x14ac:dyDescent="0.25">
      <c r="A3735" s="1">
        <v>45352</v>
      </c>
      <c r="B3735" t="s">
        <v>53</v>
      </c>
      <c r="C3735" t="s">
        <v>2</v>
      </c>
      <c r="D3735">
        <v>92.065190000000001</v>
      </c>
      <c r="E3735">
        <v>-5.2</v>
      </c>
      <c r="F3735">
        <v>-0.2</v>
      </c>
      <c r="G3735">
        <v>1.4</v>
      </c>
    </row>
    <row r="3736" spans="1:7" x14ac:dyDescent="0.25">
      <c r="A3736" s="1">
        <v>45352</v>
      </c>
      <c r="B3736" t="s">
        <v>54</v>
      </c>
      <c r="C3736" t="s">
        <v>1</v>
      </c>
      <c r="D3736">
        <v>100.72265</v>
      </c>
      <c r="E3736">
        <v>2.9</v>
      </c>
      <c r="F3736">
        <v>3.7</v>
      </c>
      <c r="G3736">
        <v>-1.6</v>
      </c>
    </row>
    <row r="3737" spans="1:7" x14ac:dyDescent="0.25">
      <c r="A3737" s="1">
        <v>45352</v>
      </c>
      <c r="B3737" t="s">
        <v>54</v>
      </c>
      <c r="C3737" t="s">
        <v>2</v>
      </c>
      <c r="D3737">
        <v>99.811639999999997</v>
      </c>
      <c r="E3737">
        <v>-8.6</v>
      </c>
      <c r="F3737">
        <v>-1.4</v>
      </c>
      <c r="G3737">
        <v>10.6</v>
      </c>
    </row>
    <row r="3738" spans="1:7" x14ac:dyDescent="0.25">
      <c r="A3738" s="1">
        <v>45352</v>
      </c>
      <c r="B3738" t="s">
        <v>55</v>
      </c>
      <c r="C3738" t="s">
        <v>1</v>
      </c>
      <c r="D3738">
        <v>96.451449999999994</v>
      </c>
      <c r="E3738">
        <v>-2.4</v>
      </c>
      <c r="F3738">
        <v>1</v>
      </c>
      <c r="G3738">
        <v>-3.6</v>
      </c>
    </row>
    <row r="3739" spans="1:7" x14ac:dyDescent="0.25">
      <c r="A3739" s="1">
        <v>45352</v>
      </c>
      <c r="B3739" t="s">
        <v>55</v>
      </c>
      <c r="C3739" t="s">
        <v>2</v>
      </c>
      <c r="D3739">
        <v>92.268720000000002</v>
      </c>
      <c r="E3739">
        <v>-3.8</v>
      </c>
      <c r="F3739">
        <v>0.8</v>
      </c>
      <c r="G3739">
        <v>-7.8</v>
      </c>
    </row>
    <row r="3740" spans="1:7" x14ac:dyDescent="0.25">
      <c r="A3740" s="1">
        <v>45352</v>
      </c>
      <c r="B3740" t="s">
        <v>56</v>
      </c>
      <c r="C3740" t="s">
        <v>1</v>
      </c>
      <c r="D3740">
        <v>99.412450000000007</v>
      </c>
      <c r="E3740">
        <v>-3.1</v>
      </c>
      <c r="F3740">
        <v>0.2</v>
      </c>
      <c r="G3740">
        <v>-1.9</v>
      </c>
    </row>
    <row r="3741" spans="1:7" x14ac:dyDescent="0.25">
      <c r="A3741" s="1">
        <v>45352</v>
      </c>
      <c r="B3741" t="s">
        <v>56</v>
      </c>
      <c r="C3741" t="s">
        <v>2</v>
      </c>
      <c r="D3741">
        <v>100.02621000000001</v>
      </c>
      <c r="E3741">
        <v>8.5</v>
      </c>
      <c r="F3741">
        <v>3.7</v>
      </c>
      <c r="G3741">
        <v>-0.5</v>
      </c>
    </row>
    <row r="3742" spans="1:7" x14ac:dyDescent="0.25">
      <c r="A3742" s="1">
        <v>45383</v>
      </c>
      <c r="B3742" t="s">
        <v>50</v>
      </c>
      <c r="C3742" t="s">
        <v>1</v>
      </c>
      <c r="D3742">
        <v>99.72287</v>
      </c>
      <c r="E3742">
        <v>8.4</v>
      </c>
      <c r="F3742">
        <v>3.5</v>
      </c>
      <c r="G3742">
        <v>1.5</v>
      </c>
    </row>
    <row r="3743" spans="1:7" x14ac:dyDescent="0.25">
      <c r="A3743" s="1">
        <v>45383</v>
      </c>
      <c r="B3743" t="s">
        <v>50</v>
      </c>
      <c r="C3743" t="s">
        <v>2</v>
      </c>
      <c r="D3743">
        <v>113.81634</v>
      </c>
      <c r="E3743">
        <v>8</v>
      </c>
      <c r="F3743">
        <v>6.1</v>
      </c>
      <c r="G3743">
        <v>14.2</v>
      </c>
    </row>
    <row r="3744" spans="1:7" x14ac:dyDescent="0.25">
      <c r="A3744" s="1">
        <v>45383</v>
      </c>
      <c r="B3744" t="s">
        <v>51</v>
      </c>
      <c r="C3744" t="s">
        <v>1</v>
      </c>
      <c r="D3744">
        <v>96.162700000000001</v>
      </c>
      <c r="E3744">
        <v>-1.5</v>
      </c>
      <c r="F3744">
        <v>3.2</v>
      </c>
      <c r="G3744">
        <v>7.3</v>
      </c>
    </row>
    <row r="3745" spans="1:7" x14ac:dyDescent="0.25">
      <c r="A3745" s="1">
        <v>45383</v>
      </c>
      <c r="B3745" t="s">
        <v>51</v>
      </c>
      <c r="C3745" t="s">
        <v>2</v>
      </c>
      <c r="D3745">
        <v>125.37275</v>
      </c>
      <c r="E3745">
        <v>10.3</v>
      </c>
      <c r="F3745">
        <v>8.3000000000000007</v>
      </c>
      <c r="G3745">
        <v>22.5</v>
      </c>
    </row>
    <row r="3746" spans="1:7" x14ac:dyDescent="0.25">
      <c r="A3746" s="1">
        <v>45383</v>
      </c>
      <c r="B3746" t="s">
        <v>52</v>
      </c>
      <c r="C3746" t="s">
        <v>1</v>
      </c>
      <c r="D3746">
        <v>100.32980000000001</v>
      </c>
      <c r="E3746">
        <v>10.199999999999999</v>
      </c>
      <c r="F3746">
        <v>3.6</v>
      </c>
      <c r="G3746">
        <v>0.5</v>
      </c>
    </row>
    <row r="3747" spans="1:7" x14ac:dyDescent="0.25">
      <c r="A3747" s="1">
        <v>45383</v>
      </c>
      <c r="B3747" t="s">
        <v>52</v>
      </c>
      <c r="C3747" t="s">
        <v>2</v>
      </c>
      <c r="D3747">
        <v>95.974890000000002</v>
      </c>
      <c r="E3747">
        <v>3.6</v>
      </c>
      <c r="F3747">
        <v>2</v>
      </c>
      <c r="G3747">
        <v>0.7</v>
      </c>
    </row>
    <row r="3748" spans="1:7" x14ac:dyDescent="0.25">
      <c r="A3748" s="1">
        <v>45383</v>
      </c>
      <c r="B3748" t="s">
        <v>53</v>
      </c>
      <c r="C3748" t="s">
        <v>1</v>
      </c>
      <c r="D3748">
        <v>102.66822000000001</v>
      </c>
      <c r="E3748">
        <v>14.4</v>
      </c>
      <c r="F3748">
        <v>6.3</v>
      </c>
      <c r="G3748">
        <v>5.3</v>
      </c>
    </row>
    <row r="3749" spans="1:7" x14ac:dyDescent="0.25">
      <c r="A3749" s="1">
        <v>45383</v>
      </c>
      <c r="B3749" t="s">
        <v>53</v>
      </c>
      <c r="C3749" t="s">
        <v>2</v>
      </c>
      <c r="D3749">
        <v>95.070070000000001</v>
      </c>
      <c r="E3749">
        <v>5.4</v>
      </c>
      <c r="F3749">
        <v>1.1000000000000001</v>
      </c>
      <c r="G3749">
        <v>1.8</v>
      </c>
    </row>
    <row r="3750" spans="1:7" x14ac:dyDescent="0.25">
      <c r="A3750" s="1">
        <v>45383</v>
      </c>
      <c r="B3750" t="s">
        <v>54</v>
      </c>
      <c r="C3750" t="s">
        <v>1</v>
      </c>
      <c r="D3750">
        <v>99.098690000000005</v>
      </c>
      <c r="E3750">
        <v>4.9000000000000004</v>
      </c>
      <c r="F3750">
        <v>4</v>
      </c>
      <c r="G3750">
        <v>-1</v>
      </c>
    </row>
    <row r="3751" spans="1:7" x14ac:dyDescent="0.25">
      <c r="A3751" s="1">
        <v>45383</v>
      </c>
      <c r="B3751" t="s">
        <v>54</v>
      </c>
      <c r="C3751" t="s">
        <v>2</v>
      </c>
      <c r="D3751">
        <v>91.956519999999998</v>
      </c>
      <c r="E3751">
        <v>-16.7</v>
      </c>
      <c r="F3751">
        <v>-5.4</v>
      </c>
      <c r="G3751">
        <v>8.6999999999999993</v>
      </c>
    </row>
    <row r="3752" spans="1:7" x14ac:dyDescent="0.25">
      <c r="A3752" s="1">
        <v>45383</v>
      </c>
      <c r="B3752" t="s">
        <v>55</v>
      </c>
      <c r="C3752" t="s">
        <v>1</v>
      </c>
      <c r="D3752">
        <v>98.397069999999999</v>
      </c>
      <c r="E3752">
        <v>9.5</v>
      </c>
      <c r="F3752">
        <v>3.1</v>
      </c>
      <c r="G3752">
        <v>-2</v>
      </c>
    </row>
    <row r="3753" spans="1:7" x14ac:dyDescent="0.25">
      <c r="A3753" s="1">
        <v>45383</v>
      </c>
      <c r="B3753" t="s">
        <v>55</v>
      </c>
      <c r="C3753" t="s">
        <v>2</v>
      </c>
      <c r="D3753">
        <v>93.315929999999994</v>
      </c>
      <c r="E3753">
        <v>8.6999999999999993</v>
      </c>
      <c r="F3753">
        <v>2.8</v>
      </c>
      <c r="G3753">
        <v>-5.6</v>
      </c>
    </row>
    <row r="3754" spans="1:7" x14ac:dyDescent="0.25">
      <c r="A3754" s="1">
        <v>45383</v>
      </c>
      <c r="B3754" t="s">
        <v>56</v>
      </c>
      <c r="C3754" t="s">
        <v>1</v>
      </c>
      <c r="D3754">
        <v>97.819010000000006</v>
      </c>
      <c r="E3754">
        <v>-0.4</v>
      </c>
      <c r="F3754">
        <v>0.1</v>
      </c>
      <c r="G3754">
        <v>-1.5</v>
      </c>
    </row>
    <row r="3755" spans="1:7" x14ac:dyDescent="0.25">
      <c r="A3755" s="1">
        <v>45383</v>
      </c>
      <c r="B3755" t="s">
        <v>56</v>
      </c>
      <c r="C3755" t="s">
        <v>2</v>
      </c>
      <c r="D3755">
        <v>99.724050000000005</v>
      </c>
      <c r="E3755">
        <v>8.6999999999999993</v>
      </c>
      <c r="F3755">
        <v>4.9000000000000004</v>
      </c>
      <c r="G3755">
        <v>1.3</v>
      </c>
    </row>
    <row r="3756" spans="1:7" x14ac:dyDescent="0.25">
      <c r="A3756" s="1">
        <v>45413</v>
      </c>
      <c r="B3756" t="s">
        <v>50</v>
      </c>
      <c r="C3756" t="s">
        <v>1</v>
      </c>
      <c r="D3756">
        <v>103.50713</v>
      </c>
      <c r="E3756">
        <v>-1.2</v>
      </c>
      <c r="F3756">
        <v>2.5</v>
      </c>
      <c r="G3756">
        <v>1.2</v>
      </c>
    </row>
    <row r="3757" spans="1:7" x14ac:dyDescent="0.25">
      <c r="A3757" s="1">
        <v>45413</v>
      </c>
      <c r="B3757" t="s">
        <v>50</v>
      </c>
      <c r="C3757" t="s">
        <v>2</v>
      </c>
      <c r="D3757">
        <v>103.83468000000001</v>
      </c>
      <c r="E3757">
        <v>-6.1</v>
      </c>
      <c r="F3757">
        <v>3.6</v>
      </c>
      <c r="G3757">
        <v>13.4</v>
      </c>
    </row>
    <row r="3758" spans="1:7" x14ac:dyDescent="0.25">
      <c r="A3758" s="1">
        <v>45413</v>
      </c>
      <c r="B3758" t="s">
        <v>51</v>
      </c>
      <c r="C3758" t="s">
        <v>1</v>
      </c>
      <c r="D3758">
        <v>106.68698999999999</v>
      </c>
      <c r="E3758">
        <v>-0.1</v>
      </c>
      <c r="F3758">
        <v>2.5</v>
      </c>
      <c r="G3758">
        <v>6.3</v>
      </c>
    </row>
    <row r="3759" spans="1:7" x14ac:dyDescent="0.25">
      <c r="A3759" s="1">
        <v>45413</v>
      </c>
      <c r="B3759" t="s">
        <v>51</v>
      </c>
      <c r="C3759" t="s">
        <v>2</v>
      </c>
      <c r="D3759">
        <v>106.69884999999999</v>
      </c>
      <c r="E3759">
        <v>-9.5</v>
      </c>
      <c r="F3759">
        <v>4.5999999999999996</v>
      </c>
      <c r="G3759">
        <v>20.6</v>
      </c>
    </row>
    <row r="3760" spans="1:7" x14ac:dyDescent="0.25">
      <c r="A3760" s="1">
        <v>45413</v>
      </c>
      <c r="B3760" t="s">
        <v>52</v>
      </c>
      <c r="C3760" t="s">
        <v>1</v>
      </c>
      <c r="D3760">
        <v>102.96503</v>
      </c>
      <c r="E3760">
        <v>-1.4</v>
      </c>
      <c r="F3760">
        <v>2.5</v>
      </c>
      <c r="G3760">
        <v>0.4</v>
      </c>
    </row>
    <row r="3761" spans="1:7" x14ac:dyDescent="0.25">
      <c r="A3761" s="1">
        <v>45413</v>
      </c>
      <c r="B3761" t="s">
        <v>52</v>
      </c>
      <c r="C3761" t="s">
        <v>2</v>
      </c>
      <c r="D3761">
        <v>99.412809999999993</v>
      </c>
      <c r="E3761">
        <v>0</v>
      </c>
      <c r="F3761">
        <v>1.6</v>
      </c>
      <c r="G3761">
        <v>1.6</v>
      </c>
    </row>
    <row r="3762" spans="1:7" x14ac:dyDescent="0.25">
      <c r="A3762" s="1">
        <v>45413</v>
      </c>
      <c r="B3762" t="s">
        <v>53</v>
      </c>
      <c r="C3762" t="s">
        <v>1</v>
      </c>
      <c r="D3762">
        <v>109.59466999999999</v>
      </c>
      <c r="E3762">
        <v>1.7</v>
      </c>
      <c r="F3762">
        <v>5.2</v>
      </c>
      <c r="G3762">
        <v>4.9000000000000004</v>
      </c>
    </row>
    <row r="3763" spans="1:7" x14ac:dyDescent="0.25">
      <c r="A3763" s="1">
        <v>45413</v>
      </c>
      <c r="B3763" t="s">
        <v>53</v>
      </c>
      <c r="C3763" t="s">
        <v>2</v>
      </c>
      <c r="D3763">
        <v>105.7893</v>
      </c>
      <c r="E3763">
        <v>-1.5</v>
      </c>
      <c r="F3763">
        <v>0.6</v>
      </c>
      <c r="G3763">
        <v>0.7</v>
      </c>
    </row>
    <row r="3764" spans="1:7" x14ac:dyDescent="0.25">
      <c r="A3764" s="1">
        <v>45413</v>
      </c>
      <c r="B3764" t="s">
        <v>54</v>
      </c>
      <c r="C3764" t="s">
        <v>1</v>
      </c>
      <c r="D3764">
        <v>103.13037</v>
      </c>
      <c r="E3764">
        <v>5.0999999999999996</v>
      </c>
      <c r="F3764">
        <v>4.2</v>
      </c>
      <c r="G3764">
        <v>-0.6</v>
      </c>
    </row>
    <row r="3765" spans="1:7" x14ac:dyDescent="0.25">
      <c r="A3765" s="1">
        <v>45413</v>
      </c>
      <c r="B3765" t="s">
        <v>54</v>
      </c>
      <c r="C3765" t="s">
        <v>2</v>
      </c>
      <c r="D3765">
        <v>112.30542</v>
      </c>
      <c r="E3765">
        <v>2.9</v>
      </c>
      <c r="F3765">
        <v>-3.7</v>
      </c>
      <c r="G3765">
        <v>9.9</v>
      </c>
    </row>
    <row r="3766" spans="1:7" x14ac:dyDescent="0.25">
      <c r="A3766" s="1">
        <v>45413</v>
      </c>
      <c r="B3766" t="s">
        <v>55</v>
      </c>
      <c r="C3766" t="s">
        <v>1</v>
      </c>
      <c r="D3766">
        <v>99.105189999999993</v>
      </c>
      <c r="E3766">
        <v>-0.7</v>
      </c>
      <c r="F3766">
        <v>2.2999999999999998</v>
      </c>
      <c r="G3766">
        <v>-1.5</v>
      </c>
    </row>
    <row r="3767" spans="1:7" x14ac:dyDescent="0.25">
      <c r="A3767" s="1">
        <v>45413</v>
      </c>
      <c r="B3767" t="s">
        <v>55</v>
      </c>
      <c r="C3767" t="s">
        <v>2</v>
      </c>
      <c r="D3767">
        <v>93.451239999999999</v>
      </c>
      <c r="E3767">
        <v>2.1</v>
      </c>
      <c r="F3767">
        <v>2.7</v>
      </c>
      <c r="G3767">
        <v>-3.3</v>
      </c>
    </row>
    <row r="3768" spans="1:7" x14ac:dyDescent="0.25">
      <c r="A3768" s="1">
        <v>45413</v>
      </c>
      <c r="B3768" t="s">
        <v>56</v>
      </c>
      <c r="C3768" t="s">
        <v>1</v>
      </c>
      <c r="D3768">
        <v>98.480450000000005</v>
      </c>
      <c r="E3768">
        <v>-5.5</v>
      </c>
      <c r="F3768">
        <v>-1.1000000000000001</v>
      </c>
      <c r="G3768">
        <v>-1.9</v>
      </c>
    </row>
    <row r="3769" spans="1:7" x14ac:dyDescent="0.25">
      <c r="A3769" s="1">
        <v>45413</v>
      </c>
      <c r="B3769" t="s">
        <v>56</v>
      </c>
      <c r="C3769" t="s">
        <v>2</v>
      </c>
      <c r="D3769">
        <v>95.634469999999993</v>
      </c>
      <c r="E3769">
        <v>-1.7</v>
      </c>
      <c r="F3769">
        <v>3.6</v>
      </c>
      <c r="G3769">
        <v>2</v>
      </c>
    </row>
    <row r="3770" spans="1:7" x14ac:dyDescent="0.25">
      <c r="A3770" s="1">
        <v>45444</v>
      </c>
      <c r="B3770" t="s">
        <v>50</v>
      </c>
      <c r="C3770" t="s">
        <v>1</v>
      </c>
      <c r="D3770">
        <v>105.19257</v>
      </c>
      <c r="E3770">
        <v>3.2</v>
      </c>
      <c r="F3770">
        <v>2.6</v>
      </c>
      <c r="G3770">
        <v>1.5</v>
      </c>
    </row>
    <row r="3771" spans="1:7" x14ac:dyDescent="0.25">
      <c r="A3771" s="1">
        <v>45444</v>
      </c>
      <c r="B3771" t="s">
        <v>50</v>
      </c>
      <c r="C3771" t="s">
        <v>2</v>
      </c>
      <c r="D3771">
        <v>100.56681</v>
      </c>
      <c r="E3771">
        <v>-9.5</v>
      </c>
      <c r="F3771">
        <v>1.3</v>
      </c>
      <c r="G3771">
        <v>11.5</v>
      </c>
    </row>
    <row r="3772" spans="1:7" x14ac:dyDescent="0.25">
      <c r="A3772" s="1">
        <v>45444</v>
      </c>
      <c r="B3772" t="s">
        <v>51</v>
      </c>
      <c r="C3772" t="s">
        <v>1</v>
      </c>
      <c r="D3772">
        <v>110.60854</v>
      </c>
      <c r="E3772">
        <v>1.1000000000000001</v>
      </c>
      <c r="F3772">
        <v>2.2000000000000002</v>
      </c>
      <c r="G3772">
        <v>5.4</v>
      </c>
    </row>
    <row r="3773" spans="1:7" x14ac:dyDescent="0.25">
      <c r="A3773" s="1">
        <v>45444</v>
      </c>
      <c r="B3773" t="s">
        <v>51</v>
      </c>
      <c r="C3773" t="s">
        <v>2</v>
      </c>
      <c r="D3773">
        <v>102.29195</v>
      </c>
      <c r="E3773">
        <v>-14.7</v>
      </c>
      <c r="F3773">
        <v>1.3</v>
      </c>
      <c r="G3773">
        <v>16.899999999999999</v>
      </c>
    </row>
    <row r="3774" spans="1:7" x14ac:dyDescent="0.25">
      <c r="A3774" s="1">
        <v>45444</v>
      </c>
      <c r="B3774" t="s">
        <v>52</v>
      </c>
      <c r="C3774" t="s">
        <v>1</v>
      </c>
      <c r="D3774">
        <v>104.26926</v>
      </c>
      <c r="E3774">
        <v>3.6</v>
      </c>
      <c r="F3774">
        <v>2.7</v>
      </c>
      <c r="G3774">
        <v>0.8</v>
      </c>
    </row>
    <row r="3775" spans="1:7" x14ac:dyDescent="0.25">
      <c r="A3775" s="1">
        <v>45444</v>
      </c>
      <c r="B3775" t="s">
        <v>52</v>
      </c>
      <c r="C3775" t="s">
        <v>2</v>
      </c>
      <c r="D3775">
        <v>97.903440000000003</v>
      </c>
      <c r="E3775">
        <v>0.2</v>
      </c>
      <c r="F3775">
        <v>1.3</v>
      </c>
      <c r="G3775">
        <v>2.2999999999999998</v>
      </c>
    </row>
    <row r="3776" spans="1:7" x14ac:dyDescent="0.25">
      <c r="A3776" s="1">
        <v>45444</v>
      </c>
      <c r="B3776" t="s">
        <v>53</v>
      </c>
      <c r="C3776" t="s">
        <v>1</v>
      </c>
      <c r="D3776">
        <v>110.39344</v>
      </c>
      <c r="E3776">
        <v>2.8</v>
      </c>
      <c r="F3776">
        <v>4.8</v>
      </c>
      <c r="G3776">
        <v>4.8</v>
      </c>
    </row>
    <row r="3777" spans="1:7" x14ac:dyDescent="0.25">
      <c r="A3777" s="1">
        <v>45444</v>
      </c>
      <c r="B3777" t="s">
        <v>53</v>
      </c>
      <c r="C3777" t="s">
        <v>2</v>
      </c>
      <c r="D3777">
        <v>103.68716999999999</v>
      </c>
      <c r="E3777">
        <v>1.2</v>
      </c>
      <c r="F3777">
        <v>0.7</v>
      </c>
      <c r="G3777">
        <v>1.2</v>
      </c>
    </row>
    <row r="3778" spans="1:7" x14ac:dyDescent="0.25">
      <c r="A3778" s="1">
        <v>45444</v>
      </c>
      <c r="B3778" t="s">
        <v>54</v>
      </c>
      <c r="C3778" t="s">
        <v>1</v>
      </c>
      <c r="D3778">
        <v>101.83883</v>
      </c>
      <c r="E3778">
        <v>8.6</v>
      </c>
      <c r="F3778">
        <v>4.9000000000000004</v>
      </c>
      <c r="G3778">
        <v>0.5</v>
      </c>
    </row>
    <row r="3779" spans="1:7" x14ac:dyDescent="0.25">
      <c r="A3779" s="1">
        <v>45444</v>
      </c>
      <c r="B3779" t="s">
        <v>54</v>
      </c>
      <c r="C3779" t="s">
        <v>2</v>
      </c>
      <c r="D3779">
        <v>106.76148000000001</v>
      </c>
      <c r="E3779">
        <v>-1.9</v>
      </c>
      <c r="F3779">
        <v>-3.4</v>
      </c>
      <c r="G3779">
        <v>10.3</v>
      </c>
    </row>
    <row r="3780" spans="1:7" x14ac:dyDescent="0.25">
      <c r="A3780" s="1">
        <v>45444</v>
      </c>
      <c r="B3780" t="s">
        <v>55</v>
      </c>
      <c r="C3780" t="s">
        <v>1</v>
      </c>
      <c r="D3780">
        <v>97.557029999999997</v>
      </c>
      <c r="E3780">
        <v>1.4</v>
      </c>
      <c r="F3780">
        <v>2.1</v>
      </c>
      <c r="G3780">
        <v>-0.9</v>
      </c>
    </row>
    <row r="3781" spans="1:7" x14ac:dyDescent="0.25">
      <c r="A3781" s="1">
        <v>45444</v>
      </c>
      <c r="B3781" t="s">
        <v>55</v>
      </c>
      <c r="C3781" t="s">
        <v>2</v>
      </c>
      <c r="D3781">
        <v>91.386470000000003</v>
      </c>
      <c r="E3781">
        <v>-4.7</v>
      </c>
      <c r="F3781">
        <v>1.3</v>
      </c>
      <c r="G3781">
        <v>-2.4</v>
      </c>
    </row>
    <row r="3782" spans="1:7" x14ac:dyDescent="0.25">
      <c r="A3782" s="1">
        <v>45444</v>
      </c>
      <c r="B3782" t="s">
        <v>56</v>
      </c>
      <c r="C3782" t="s">
        <v>1</v>
      </c>
      <c r="D3782">
        <v>98.115539999999996</v>
      </c>
      <c r="E3782">
        <v>1.2</v>
      </c>
      <c r="F3782">
        <v>-0.7</v>
      </c>
      <c r="G3782">
        <v>-1.8</v>
      </c>
    </row>
    <row r="3783" spans="1:7" x14ac:dyDescent="0.25">
      <c r="A3783" s="1">
        <v>45444</v>
      </c>
      <c r="B3783" t="s">
        <v>56</v>
      </c>
      <c r="C3783" t="s">
        <v>2</v>
      </c>
      <c r="D3783">
        <v>96.3035</v>
      </c>
      <c r="E3783">
        <v>4.2</v>
      </c>
      <c r="F3783">
        <v>3.7</v>
      </c>
      <c r="G3783">
        <v>2.7</v>
      </c>
    </row>
    <row r="3784" spans="1:7" x14ac:dyDescent="0.25">
      <c r="A3784" s="1">
        <v>45474</v>
      </c>
      <c r="B3784" t="s">
        <v>50</v>
      </c>
      <c r="C3784" t="s">
        <v>1</v>
      </c>
      <c r="D3784">
        <v>111.98145</v>
      </c>
      <c r="E3784">
        <v>6.1</v>
      </c>
      <c r="F3784">
        <v>3.2</v>
      </c>
      <c r="G3784">
        <v>2.2000000000000002</v>
      </c>
    </row>
    <row r="3785" spans="1:7" x14ac:dyDescent="0.25">
      <c r="A3785" s="1">
        <v>45474</v>
      </c>
      <c r="B3785" t="s">
        <v>50</v>
      </c>
      <c r="C3785" t="s">
        <v>2</v>
      </c>
      <c r="D3785">
        <v>113.83359</v>
      </c>
      <c r="E3785">
        <v>-0.3</v>
      </c>
      <c r="F3785">
        <v>1</v>
      </c>
      <c r="G3785">
        <v>8.9</v>
      </c>
    </row>
    <row r="3786" spans="1:7" x14ac:dyDescent="0.25">
      <c r="A3786" s="1">
        <v>45474</v>
      </c>
      <c r="B3786" t="s">
        <v>51</v>
      </c>
      <c r="C3786" t="s">
        <v>1</v>
      </c>
      <c r="D3786">
        <v>112.94605</v>
      </c>
      <c r="E3786">
        <v>-0.4</v>
      </c>
      <c r="F3786">
        <v>1.8</v>
      </c>
      <c r="G3786">
        <v>4.7</v>
      </c>
    </row>
    <row r="3787" spans="1:7" x14ac:dyDescent="0.25">
      <c r="A3787" s="1">
        <v>45474</v>
      </c>
      <c r="B3787" t="s">
        <v>51</v>
      </c>
      <c r="C3787" t="s">
        <v>2</v>
      </c>
      <c r="D3787">
        <v>119.83582</v>
      </c>
      <c r="E3787">
        <v>-0.2</v>
      </c>
      <c r="F3787">
        <v>1.1000000000000001</v>
      </c>
      <c r="G3787">
        <v>12.6</v>
      </c>
    </row>
    <row r="3788" spans="1:7" x14ac:dyDescent="0.25">
      <c r="A3788" s="1">
        <v>45474</v>
      </c>
      <c r="B3788" t="s">
        <v>52</v>
      </c>
      <c r="C3788" t="s">
        <v>1</v>
      </c>
      <c r="D3788">
        <v>111.81701</v>
      </c>
      <c r="E3788">
        <v>7.3</v>
      </c>
      <c r="F3788">
        <v>3.4</v>
      </c>
      <c r="G3788">
        <v>1.7</v>
      </c>
    </row>
    <row r="3789" spans="1:7" x14ac:dyDescent="0.25">
      <c r="A3789" s="1">
        <v>45474</v>
      </c>
      <c r="B3789" t="s">
        <v>52</v>
      </c>
      <c r="C3789" t="s">
        <v>2</v>
      </c>
      <c r="D3789">
        <v>104.56699</v>
      </c>
      <c r="E3789">
        <v>-0.6</v>
      </c>
      <c r="F3789">
        <v>1</v>
      </c>
      <c r="G3789">
        <v>2.5</v>
      </c>
    </row>
    <row r="3790" spans="1:7" x14ac:dyDescent="0.25">
      <c r="A3790" s="1">
        <v>45474</v>
      </c>
      <c r="B3790" t="s">
        <v>53</v>
      </c>
      <c r="C3790" t="s">
        <v>1</v>
      </c>
      <c r="D3790">
        <v>117.58757</v>
      </c>
      <c r="E3790">
        <v>1.8</v>
      </c>
      <c r="F3790">
        <v>4.3</v>
      </c>
      <c r="G3790">
        <v>4.5999999999999996</v>
      </c>
    </row>
    <row r="3791" spans="1:7" x14ac:dyDescent="0.25">
      <c r="A3791" s="1">
        <v>45474</v>
      </c>
      <c r="B3791" t="s">
        <v>53</v>
      </c>
      <c r="C3791" t="s">
        <v>2</v>
      </c>
      <c r="D3791">
        <v>111.04646</v>
      </c>
      <c r="E3791">
        <v>10.199999999999999</v>
      </c>
      <c r="F3791">
        <v>2.1</v>
      </c>
      <c r="G3791">
        <v>2.6</v>
      </c>
    </row>
    <row r="3792" spans="1:7" x14ac:dyDescent="0.25">
      <c r="A3792" s="1">
        <v>45474</v>
      </c>
      <c r="B3792" t="s">
        <v>54</v>
      </c>
      <c r="C3792" t="s">
        <v>1</v>
      </c>
      <c r="D3792">
        <v>101.61351999999999</v>
      </c>
      <c r="E3792">
        <v>2.5</v>
      </c>
      <c r="F3792">
        <v>4.5999999999999996</v>
      </c>
      <c r="G3792">
        <v>1.3</v>
      </c>
    </row>
    <row r="3793" spans="1:7" x14ac:dyDescent="0.25">
      <c r="A3793" s="1">
        <v>45474</v>
      </c>
      <c r="B3793" t="s">
        <v>54</v>
      </c>
      <c r="C3793" t="s">
        <v>2</v>
      </c>
      <c r="D3793">
        <v>96.918899999999994</v>
      </c>
      <c r="E3793">
        <v>-17</v>
      </c>
      <c r="F3793">
        <v>-5.5</v>
      </c>
      <c r="G3793">
        <v>8</v>
      </c>
    </row>
    <row r="3794" spans="1:7" x14ac:dyDescent="0.25">
      <c r="A3794" s="1">
        <v>45474</v>
      </c>
      <c r="B3794" t="s">
        <v>55</v>
      </c>
      <c r="C3794" t="s">
        <v>1</v>
      </c>
      <c r="D3794">
        <v>105.61525</v>
      </c>
      <c r="E3794">
        <v>4.8</v>
      </c>
      <c r="F3794">
        <v>2.5</v>
      </c>
      <c r="G3794">
        <v>-0.1</v>
      </c>
    </row>
    <row r="3795" spans="1:7" x14ac:dyDescent="0.25">
      <c r="A3795" s="1">
        <v>45474</v>
      </c>
      <c r="B3795" t="s">
        <v>55</v>
      </c>
      <c r="C3795" t="s">
        <v>2</v>
      </c>
      <c r="D3795">
        <v>95.340720000000005</v>
      </c>
      <c r="E3795">
        <v>-3.5</v>
      </c>
      <c r="F3795">
        <v>0.5</v>
      </c>
      <c r="G3795">
        <v>-1.9</v>
      </c>
    </row>
    <row r="3796" spans="1:7" x14ac:dyDescent="0.25">
      <c r="A3796" s="1">
        <v>45474</v>
      </c>
      <c r="B3796" t="s">
        <v>56</v>
      </c>
      <c r="C3796" t="s">
        <v>1</v>
      </c>
      <c r="D3796">
        <v>107.15940000000001</v>
      </c>
      <c r="E3796">
        <v>4.8</v>
      </c>
      <c r="F3796">
        <v>0.1</v>
      </c>
      <c r="G3796">
        <v>-1.2</v>
      </c>
    </row>
    <row r="3797" spans="1:7" x14ac:dyDescent="0.25">
      <c r="A3797" s="1">
        <v>45474</v>
      </c>
      <c r="B3797" t="s">
        <v>56</v>
      </c>
      <c r="C3797" t="s">
        <v>2</v>
      </c>
      <c r="D3797">
        <v>110.72637</v>
      </c>
      <c r="E3797">
        <v>3.1</v>
      </c>
      <c r="F3797">
        <v>3.6</v>
      </c>
      <c r="G3797">
        <v>3.1</v>
      </c>
    </row>
    <row r="3798" spans="1:7" x14ac:dyDescent="0.25">
      <c r="A3798" s="1">
        <v>45505</v>
      </c>
      <c r="B3798" t="s">
        <v>50</v>
      </c>
      <c r="C3798" t="s">
        <v>1</v>
      </c>
      <c r="D3798">
        <v>113.82899</v>
      </c>
      <c r="E3798">
        <v>2.2999999999999998</v>
      </c>
      <c r="F3798">
        <v>3.1</v>
      </c>
      <c r="G3798">
        <v>2.4</v>
      </c>
    </row>
    <row r="3799" spans="1:7" x14ac:dyDescent="0.25">
      <c r="A3799" s="1">
        <v>45505</v>
      </c>
      <c r="B3799" t="s">
        <v>50</v>
      </c>
      <c r="C3799" t="s">
        <v>2</v>
      </c>
      <c r="D3799">
        <v>115.79258</v>
      </c>
      <c r="E3799">
        <v>-6</v>
      </c>
      <c r="F3799">
        <v>0.1</v>
      </c>
      <c r="G3799">
        <v>6.1</v>
      </c>
    </row>
    <row r="3800" spans="1:7" x14ac:dyDescent="0.25">
      <c r="A3800" s="1">
        <v>45505</v>
      </c>
      <c r="B3800" t="s">
        <v>51</v>
      </c>
      <c r="C3800" t="s">
        <v>1</v>
      </c>
      <c r="D3800">
        <v>116.5455</v>
      </c>
      <c r="E3800">
        <v>5.6</v>
      </c>
      <c r="F3800">
        <v>2.2999999999999998</v>
      </c>
      <c r="G3800">
        <v>4.9000000000000004</v>
      </c>
    </row>
    <row r="3801" spans="1:7" x14ac:dyDescent="0.25">
      <c r="A3801" s="1">
        <v>45505</v>
      </c>
      <c r="B3801" t="s">
        <v>51</v>
      </c>
      <c r="C3801" t="s">
        <v>2</v>
      </c>
      <c r="D3801">
        <v>123.97471</v>
      </c>
      <c r="E3801">
        <v>-9</v>
      </c>
      <c r="F3801">
        <v>-0.4</v>
      </c>
      <c r="G3801">
        <v>7.9</v>
      </c>
    </row>
    <row r="3802" spans="1:7" x14ac:dyDescent="0.25">
      <c r="A3802" s="1">
        <v>45505</v>
      </c>
      <c r="B3802" t="s">
        <v>52</v>
      </c>
      <c r="C3802" t="s">
        <v>1</v>
      </c>
      <c r="D3802">
        <v>113.36588</v>
      </c>
      <c r="E3802">
        <v>1.7</v>
      </c>
      <c r="F3802">
        <v>3.2</v>
      </c>
      <c r="G3802">
        <v>1.9</v>
      </c>
    </row>
    <row r="3803" spans="1:7" x14ac:dyDescent="0.25">
      <c r="A3803" s="1">
        <v>45505</v>
      </c>
      <c r="B3803" t="s">
        <v>52</v>
      </c>
      <c r="C3803" t="s">
        <v>2</v>
      </c>
      <c r="D3803">
        <v>103.16054</v>
      </c>
      <c r="E3803">
        <v>0.3</v>
      </c>
      <c r="F3803">
        <v>0.9</v>
      </c>
      <c r="G3803">
        <v>2.8</v>
      </c>
    </row>
    <row r="3804" spans="1:7" x14ac:dyDescent="0.25">
      <c r="A3804" s="1">
        <v>45505</v>
      </c>
      <c r="B3804" t="s">
        <v>53</v>
      </c>
      <c r="C3804" t="s">
        <v>1</v>
      </c>
      <c r="D3804">
        <v>118.61946</v>
      </c>
      <c r="E3804">
        <v>-2.8</v>
      </c>
      <c r="F3804">
        <v>3.2</v>
      </c>
      <c r="G3804">
        <v>3.6</v>
      </c>
    </row>
    <row r="3805" spans="1:7" x14ac:dyDescent="0.25">
      <c r="A3805" s="1">
        <v>45505</v>
      </c>
      <c r="B3805" t="s">
        <v>53</v>
      </c>
      <c r="C3805" t="s">
        <v>2</v>
      </c>
      <c r="D3805">
        <v>105.37676</v>
      </c>
      <c r="E3805">
        <v>-2.2000000000000002</v>
      </c>
      <c r="F3805">
        <v>1.5</v>
      </c>
      <c r="G3805">
        <v>2.2000000000000002</v>
      </c>
    </row>
    <row r="3806" spans="1:7" x14ac:dyDescent="0.25">
      <c r="A3806" s="1">
        <v>45505</v>
      </c>
      <c r="B3806" t="s">
        <v>54</v>
      </c>
      <c r="C3806" t="s">
        <v>1</v>
      </c>
      <c r="D3806">
        <v>100.37078</v>
      </c>
      <c r="E3806">
        <v>-3</v>
      </c>
      <c r="F3806">
        <v>3.6</v>
      </c>
      <c r="G3806">
        <v>1.3</v>
      </c>
    </row>
    <row r="3807" spans="1:7" x14ac:dyDescent="0.25">
      <c r="A3807" s="1">
        <v>45505</v>
      </c>
      <c r="B3807" t="s">
        <v>54</v>
      </c>
      <c r="C3807" t="s">
        <v>2</v>
      </c>
      <c r="D3807">
        <v>102.35368</v>
      </c>
      <c r="E3807">
        <v>-11.6</v>
      </c>
      <c r="F3807">
        <v>-6.3</v>
      </c>
      <c r="G3807">
        <v>6.4</v>
      </c>
    </row>
    <row r="3808" spans="1:7" x14ac:dyDescent="0.25">
      <c r="A3808" s="1">
        <v>45505</v>
      </c>
      <c r="B3808" t="s">
        <v>55</v>
      </c>
      <c r="C3808" t="s">
        <v>1</v>
      </c>
      <c r="D3808">
        <v>105.86368</v>
      </c>
      <c r="E3808">
        <v>3.6</v>
      </c>
      <c r="F3808">
        <v>2.7</v>
      </c>
      <c r="G3808">
        <v>0.8</v>
      </c>
    </row>
    <row r="3809" spans="1:7" x14ac:dyDescent="0.25">
      <c r="A3809" s="1">
        <v>45505</v>
      </c>
      <c r="B3809" t="s">
        <v>55</v>
      </c>
      <c r="C3809" t="s">
        <v>2</v>
      </c>
      <c r="D3809">
        <v>94.176860000000005</v>
      </c>
      <c r="E3809">
        <v>-4.4000000000000004</v>
      </c>
      <c r="F3809">
        <v>-0.1</v>
      </c>
      <c r="G3809">
        <v>-0.8</v>
      </c>
    </row>
    <row r="3810" spans="1:7" x14ac:dyDescent="0.25">
      <c r="A3810" s="1">
        <v>45505</v>
      </c>
      <c r="B3810" t="s">
        <v>56</v>
      </c>
      <c r="C3810" t="s">
        <v>1</v>
      </c>
      <c r="D3810">
        <v>105.51022</v>
      </c>
      <c r="E3810">
        <v>2.2000000000000002</v>
      </c>
      <c r="F3810">
        <v>0.4</v>
      </c>
      <c r="G3810">
        <v>-0.6</v>
      </c>
    </row>
    <row r="3811" spans="1:7" x14ac:dyDescent="0.25">
      <c r="A3811" s="1">
        <v>45505</v>
      </c>
      <c r="B3811" t="s">
        <v>56</v>
      </c>
      <c r="C3811" t="s">
        <v>2</v>
      </c>
      <c r="D3811">
        <v>108.55052000000001</v>
      </c>
      <c r="E3811">
        <v>10.1</v>
      </c>
      <c r="F3811">
        <v>4.4000000000000004</v>
      </c>
      <c r="G3811">
        <v>4</v>
      </c>
    </row>
    <row r="3812" spans="1:7" x14ac:dyDescent="0.25">
      <c r="A3812" s="1">
        <v>45536</v>
      </c>
      <c r="B3812" t="s">
        <v>50</v>
      </c>
      <c r="C3812" t="s">
        <v>1</v>
      </c>
      <c r="D3812">
        <v>109.74694</v>
      </c>
      <c r="E3812">
        <v>3.3</v>
      </c>
      <c r="F3812">
        <v>3.1</v>
      </c>
      <c r="G3812">
        <v>2.6</v>
      </c>
    </row>
    <row r="3813" spans="1:7" x14ac:dyDescent="0.25">
      <c r="A3813" s="1">
        <v>45536</v>
      </c>
      <c r="B3813" t="s">
        <v>50</v>
      </c>
      <c r="C3813" t="s">
        <v>2</v>
      </c>
      <c r="D3813">
        <v>115.55459</v>
      </c>
      <c r="E3813">
        <v>0.8</v>
      </c>
      <c r="F3813">
        <v>0.2</v>
      </c>
      <c r="G3813">
        <v>5</v>
      </c>
    </row>
    <row r="3814" spans="1:7" x14ac:dyDescent="0.25">
      <c r="A3814" s="1">
        <v>45536</v>
      </c>
      <c r="B3814" t="s">
        <v>51</v>
      </c>
      <c r="C3814" t="s">
        <v>1</v>
      </c>
      <c r="D3814">
        <v>111.10247</v>
      </c>
      <c r="E3814">
        <v>-3.4</v>
      </c>
      <c r="F3814">
        <v>1.6</v>
      </c>
      <c r="G3814">
        <v>3.8</v>
      </c>
    </row>
    <row r="3815" spans="1:7" x14ac:dyDescent="0.25">
      <c r="A3815" s="1">
        <v>45536</v>
      </c>
      <c r="B3815" t="s">
        <v>51</v>
      </c>
      <c r="C3815" t="s">
        <v>2</v>
      </c>
      <c r="D3815">
        <v>126.18013999999999</v>
      </c>
      <c r="E3815">
        <v>0.8</v>
      </c>
      <c r="F3815">
        <v>-0.3</v>
      </c>
      <c r="G3815">
        <v>6.3</v>
      </c>
    </row>
    <row r="3816" spans="1:7" x14ac:dyDescent="0.25">
      <c r="A3816" s="1">
        <v>45536</v>
      </c>
      <c r="B3816" t="s">
        <v>52</v>
      </c>
      <c r="C3816" t="s">
        <v>1</v>
      </c>
      <c r="D3816">
        <v>109.51585</v>
      </c>
      <c r="E3816">
        <v>4.5</v>
      </c>
      <c r="F3816">
        <v>3.3</v>
      </c>
      <c r="G3816">
        <v>2.4</v>
      </c>
    </row>
    <row r="3817" spans="1:7" x14ac:dyDescent="0.25">
      <c r="A3817" s="1">
        <v>45536</v>
      </c>
      <c r="B3817" t="s">
        <v>52</v>
      </c>
      <c r="C3817" t="s">
        <v>2</v>
      </c>
      <c r="D3817">
        <v>99.150239999999997</v>
      </c>
      <c r="E3817">
        <v>1</v>
      </c>
      <c r="F3817">
        <v>0.9</v>
      </c>
      <c r="G3817">
        <v>2.7</v>
      </c>
    </row>
    <row r="3818" spans="1:7" x14ac:dyDescent="0.25">
      <c r="A3818" s="1">
        <v>45536</v>
      </c>
      <c r="B3818" t="s">
        <v>53</v>
      </c>
      <c r="C3818" t="s">
        <v>1</v>
      </c>
      <c r="D3818">
        <v>112.61700999999999</v>
      </c>
      <c r="E3818">
        <v>-1.1000000000000001</v>
      </c>
      <c r="F3818">
        <v>2.7</v>
      </c>
      <c r="G3818">
        <v>2.9</v>
      </c>
    </row>
    <row r="3819" spans="1:7" x14ac:dyDescent="0.25">
      <c r="A3819" s="1">
        <v>45536</v>
      </c>
      <c r="B3819" t="s">
        <v>53</v>
      </c>
      <c r="C3819" t="s">
        <v>2</v>
      </c>
      <c r="D3819">
        <v>105.53809</v>
      </c>
      <c r="E3819">
        <v>0.7</v>
      </c>
      <c r="F3819">
        <v>1.4</v>
      </c>
      <c r="G3819">
        <v>2</v>
      </c>
    </row>
    <row r="3820" spans="1:7" x14ac:dyDescent="0.25">
      <c r="A3820" s="1">
        <v>45536</v>
      </c>
      <c r="B3820" t="s">
        <v>54</v>
      </c>
      <c r="C3820" t="s">
        <v>1</v>
      </c>
      <c r="D3820">
        <v>97.682779999999994</v>
      </c>
      <c r="E3820">
        <v>-1.7</v>
      </c>
      <c r="F3820">
        <v>3</v>
      </c>
      <c r="G3820">
        <v>1.4</v>
      </c>
    </row>
    <row r="3821" spans="1:7" x14ac:dyDescent="0.25">
      <c r="A3821" s="1">
        <v>45536</v>
      </c>
      <c r="B3821" t="s">
        <v>54</v>
      </c>
      <c r="C3821" t="s">
        <v>2</v>
      </c>
      <c r="D3821">
        <v>89.307820000000007</v>
      </c>
      <c r="E3821">
        <v>-21.3</v>
      </c>
      <c r="F3821">
        <v>-8</v>
      </c>
      <c r="G3821">
        <v>3</v>
      </c>
    </row>
    <row r="3822" spans="1:7" x14ac:dyDescent="0.25">
      <c r="A3822" s="1">
        <v>45536</v>
      </c>
      <c r="B3822" t="s">
        <v>55</v>
      </c>
      <c r="C3822" t="s">
        <v>1</v>
      </c>
      <c r="D3822">
        <v>102.19502</v>
      </c>
      <c r="E3822">
        <v>6.9</v>
      </c>
      <c r="F3822">
        <v>3.1</v>
      </c>
      <c r="G3822">
        <v>1.9</v>
      </c>
    </row>
    <row r="3823" spans="1:7" x14ac:dyDescent="0.25">
      <c r="A3823" s="1">
        <v>45536</v>
      </c>
      <c r="B3823" t="s">
        <v>55</v>
      </c>
      <c r="C3823" t="s">
        <v>2</v>
      </c>
      <c r="D3823">
        <v>90.585179999999994</v>
      </c>
      <c r="E3823">
        <v>0.9</v>
      </c>
      <c r="F3823">
        <v>0</v>
      </c>
      <c r="G3823">
        <v>0.5</v>
      </c>
    </row>
    <row r="3824" spans="1:7" x14ac:dyDescent="0.25">
      <c r="A3824" s="1">
        <v>45536</v>
      </c>
      <c r="B3824" t="s">
        <v>56</v>
      </c>
      <c r="C3824" t="s">
        <v>1</v>
      </c>
      <c r="D3824">
        <v>103.19422</v>
      </c>
      <c r="E3824">
        <v>6.4</v>
      </c>
      <c r="F3824">
        <v>1</v>
      </c>
      <c r="G3824">
        <v>-0.1</v>
      </c>
    </row>
    <row r="3825" spans="1:7" x14ac:dyDescent="0.25">
      <c r="A3825" s="1">
        <v>45536</v>
      </c>
      <c r="B3825" t="s">
        <v>56</v>
      </c>
      <c r="C3825" t="s">
        <v>2</v>
      </c>
      <c r="D3825">
        <v>105.73148999999999</v>
      </c>
      <c r="E3825">
        <v>11.2</v>
      </c>
      <c r="F3825">
        <v>5.2</v>
      </c>
      <c r="G3825">
        <v>4.3</v>
      </c>
    </row>
    <row r="3826" spans="1:7" x14ac:dyDescent="0.25">
      <c r="A3826" s="1">
        <v>45566</v>
      </c>
      <c r="B3826" t="s">
        <v>50</v>
      </c>
      <c r="C3826" t="s">
        <v>1</v>
      </c>
      <c r="D3826">
        <v>113.56516999999999</v>
      </c>
      <c r="E3826">
        <v>6.1</v>
      </c>
      <c r="F3826">
        <v>3.4</v>
      </c>
      <c r="G3826">
        <v>3</v>
      </c>
    </row>
    <row r="3827" spans="1:7" x14ac:dyDescent="0.25">
      <c r="A3827" s="1">
        <v>45566</v>
      </c>
      <c r="B3827" t="s">
        <v>50</v>
      </c>
      <c r="C3827" t="s">
        <v>2</v>
      </c>
      <c r="D3827">
        <v>110.66893</v>
      </c>
      <c r="E3827">
        <v>1.7</v>
      </c>
      <c r="F3827">
        <v>0.3</v>
      </c>
      <c r="G3827">
        <v>3.8</v>
      </c>
    </row>
    <row r="3828" spans="1:7" x14ac:dyDescent="0.25">
      <c r="A3828" s="1">
        <v>45566</v>
      </c>
      <c r="B3828" t="s">
        <v>51</v>
      </c>
      <c r="C3828" t="s">
        <v>1</v>
      </c>
      <c r="D3828">
        <v>110.04234</v>
      </c>
      <c r="E3828">
        <v>-2.2000000000000002</v>
      </c>
      <c r="F3828">
        <v>1.2</v>
      </c>
      <c r="G3828">
        <v>3.6</v>
      </c>
    </row>
    <row r="3829" spans="1:7" x14ac:dyDescent="0.25">
      <c r="A3829" s="1">
        <v>45566</v>
      </c>
      <c r="B3829" t="s">
        <v>51</v>
      </c>
      <c r="C3829" t="s">
        <v>2</v>
      </c>
      <c r="D3829">
        <v>114.85393000000001</v>
      </c>
      <c r="E3829">
        <v>-2.9</v>
      </c>
      <c r="F3829">
        <v>-0.5</v>
      </c>
      <c r="G3829">
        <v>3.9</v>
      </c>
    </row>
    <row r="3830" spans="1:7" x14ac:dyDescent="0.25">
      <c r="A3830" s="1">
        <v>45566</v>
      </c>
      <c r="B3830" t="s">
        <v>52</v>
      </c>
      <c r="C3830" t="s">
        <v>1</v>
      </c>
      <c r="D3830">
        <v>114.16574</v>
      </c>
      <c r="E3830">
        <v>7.6</v>
      </c>
      <c r="F3830">
        <v>3.8</v>
      </c>
      <c r="G3830">
        <v>2.9</v>
      </c>
    </row>
    <row r="3831" spans="1:7" x14ac:dyDescent="0.25">
      <c r="A3831" s="1">
        <v>45566</v>
      </c>
      <c r="B3831" t="s">
        <v>52</v>
      </c>
      <c r="C3831" t="s">
        <v>2</v>
      </c>
      <c r="D3831">
        <v>104.20788</v>
      </c>
      <c r="E3831">
        <v>10.7</v>
      </c>
      <c r="F3831">
        <v>1.9</v>
      </c>
      <c r="G3831">
        <v>3.5</v>
      </c>
    </row>
    <row r="3832" spans="1:7" x14ac:dyDescent="0.25">
      <c r="A3832" s="1">
        <v>45566</v>
      </c>
      <c r="B3832" t="s">
        <v>53</v>
      </c>
      <c r="C3832" t="s">
        <v>1</v>
      </c>
      <c r="D3832">
        <v>114.45847000000001</v>
      </c>
      <c r="E3832">
        <v>2.2999999999999998</v>
      </c>
      <c r="F3832">
        <v>2.7</v>
      </c>
      <c r="G3832">
        <v>2.7</v>
      </c>
    </row>
    <row r="3833" spans="1:7" x14ac:dyDescent="0.25">
      <c r="A3833" s="1">
        <v>45566</v>
      </c>
      <c r="B3833" t="s">
        <v>53</v>
      </c>
      <c r="C3833" t="s">
        <v>2</v>
      </c>
      <c r="D3833">
        <v>102.46514000000001</v>
      </c>
      <c r="E3833">
        <v>-1.3</v>
      </c>
      <c r="F3833">
        <v>1.1000000000000001</v>
      </c>
      <c r="G3833">
        <v>1.8</v>
      </c>
    </row>
    <row r="3834" spans="1:7" x14ac:dyDescent="0.25">
      <c r="A3834" s="1">
        <v>45566</v>
      </c>
      <c r="B3834" t="s">
        <v>54</v>
      </c>
      <c r="C3834" t="s">
        <v>1</v>
      </c>
      <c r="D3834">
        <v>104.46469999999999</v>
      </c>
      <c r="E3834">
        <v>3.6</v>
      </c>
      <c r="F3834">
        <v>3</v>
      </c>
      <c r="G3834">
        <v>2</v>
      </c>
    </row>
    <row r="3835" spans="1:7" x14ac:dyDescent="0.25">
      <c r="A3835" s="1">
        <v>45566</v>
      </c>
      <c r="B3835" t="s">
        <v>54</v>
      </c>
      <c r="C3835" t="s">
        <v>2</v>
      </c>
      <c r="D3835">
        <v>116.28348</v>
      </c>
      <c r="E3835">
        <v>6.2</v>
      </c>
      <c r="F3835">
        <v>-6.6</v>
      </c>
      <c r="G3835">
        <v>0.4</v>
      </c>
    </row>
    <row r="3836" spans="1:7" x14ac:dyDescent="0.25">
      <c r="A3836" s="1">
        <v>45566</v>
      </c>
      <c r="B3836" t="s">
        <v>55</v>
      </c>
      <c r="C3836" t="s">
        <v>1</v>
      </c>
      <c r="D3836">
        <v>105.73486</v>
      </c>
      <c r="E3836">
        <v>9.6999999999999993</v>
      </c>
      <c r="F3836">
        <v>3.8</v>
      </c>
      <c r="G3836">
        <v>3.2</v>
      </c>
    </row>
    <row r="3837" spans="1:7" x14ac:dyDescent="0.25">
      <c r="A3837" s="1">
        <v>45566</v>
      </c>
      <c r="B3837" t="s">
        <v>55</v>
      </c>
      <c r="C3837" t="s">
        <v>2</v>
      </c>
      <c r="D3837">
        <v>94.019880000000001</v>
      </c>
      <c r="E3837">
        <v>5.8</v>
      </c>
      <c r="F3837">
        <v>0.6</v>
      </c>
      <c r="G3837">
        <v>1.6</v>
      </c>
    </row>
    <row r="3838" spans="1:7" x14ac:dyDescent="0.25">
      <c r="A3838" s="1">
        <v>45566</v>
      </c>
      <c r="B3838" t="s">
        <v>56</v>
      </c>
      <c r="C3838" t="s">
        <v>1</v>
      </c>
      <c r="D3838">
        <v>109.98602</v>
      </c>
      <c r="E3838">
        <v>8.6999999999999993</v>
      </c>
      <c r="F3838">
        <v>1.8</v>
      </c>
      <c r="G3838">
        <v>0.9</v>
      </c>
    </row>
    <row r="3839" spans="1:7" x14ac:dyDescent="0.25">
      <c r="A3839" s="1">
        <v>45566</v>
      </c>
      <c r="B3839" t="s">
        <v>56</v>
      </c>
      <c r="C3839" t="s">
        <v>2</v>
      </c>
      <c r="D3839">
        <v>107.38861</v>
      </c>
      <c r="E3839">
        <v>22.8</v>
      </c>
      <c r="F3839">
        <v>6.8</v>
      </c>
      <c r="G3839">
        <v>6.8</v>
      </c>
    </row>
    <row r="3840" spans="1:7" x14ac:dyDescent="0.25">
      <c r="A3840" s="1">
        <v>45597</v>
      </c>
      <c r="B3840" t="s">
        <v>50</v>
      </c>
      <c r="C3840" t="s">
        <v>1</v>
      </c>
      <c r="D3840">
        <v>104.61993</v>
      </c>
      <c r="E3840">
        <v>1.7</v>
      </c>
      <c r="F3840">
        <v>3.2</v>
      </c>
      <c r="G3840">
        <v>3.1</v>
      </c>
    </row>
    <row r="3841" spans="1:7" x14ac:dyDescent="0.25">
      <c r="A3841" s="1">
        <v>45597</v>
      </c>
      <c r="B3841" t="s">
        <v>50</v>
      </c>
      <c r="C3841" t="s">
        <v>2</v>
      </c>
      <c r="D3841">
        <v>97.023089999999996</v>
      </c>
      <c r="E3841">
        <v>-12</v>
      </c>
      <c r="F3841">
        <v>-0.8</v>
      </c>
      <c r="G3841">
        <v>1.4</v>
      </c>
    </row>
    <row r="3842" spans="1:7" x14ac:dyDescent="0.25">
      <c r="A3842" s="1">
        <v>45597</v>
      </c>
      <c r="B3842" t="s">
        <v>51</v>
      </c>
      <c r="C3842" t="s">
        <v>1</v>
      </c>
      <c r="D3842">
        <v>107.73581</v>
      </c>
      <c r="E3842">
        <v>-4.4000000000000004</v>
      </c>
      <c r="F3842">
        <v>0.7</v>
      </c>
      <c r="G3842">
        <v>2.1</v>
      </c>
    </row>
    <row r="3843" spans="1:7" x14ac:dyDescent="0.25">
      <c r="A3843" s="1">
        <v>45597</v>
      </c>
      <c r="B3843" t="s">
        <v>51</v>
      </c>
      <c r="C3843" t="s">
        <v>2</v>
      </c>
      <c r="D3843">
        <v>97.009810000000002</v>
      </c>
      <c r="E3843">
        <v>-18.8</v>
      </c>
      <c r="F3843">
        <v>-2.2000000000000002</v>
      </c>
      <c r="G3843">
        <v>0.7</v>
      </c>
    </row>
    <row r="3844" spans="1:7" x14ac:dyDescent="0.25">
      <c r="A3844" s="1">
        <v>45597</v>
      </c>
      <c r="B3844" t="s">
        <v>52</v>
      </c>
      <c r="C3844" t="s">
        <v>1</v>
      </c>
      <c r="D3844">
        <v>104.08874</v>
      </c>
      <c r="E3844">
        <v>2.9</v>
      </c>
      <c r="F3844">
        <v>3.7</v>
      </c>
      <c r="G3844">
        <v>3.2</v>
      </c>
    </row>
    <row r="3845" spans="1:7" x14ac:dyDescent="0.25">
      <c r="A3845" s="1">
        <v>45597</v>
      </c>
      <c r="B3845" t="s">
        <v>52</v>
      </c>
      <c r="C3845" t="s">
        <v>2</v>
      </c>
      <c r="D3845">
        <v>97.043599999999998</v>
      </c>
      <c r="E3845">
        <v>1.2</v>
      </c>
      <c r="F3845">
        <v>1.8</v>
      </c>
      <c r="G3845">
        <v>2.8</v>
      </c>
    </row>
    <row r="3846" spans="1:7" x14ac:dyDescent="0.25">
      <c r="A3846" s="1">
        <v>45597</v>
      </c>
      <c r="B3846" t="s">
        <v>53</v>
      </c>
      <c r="C3846" t="s">
        <v>1</v>
      </c>
      <c r="D3846">
        <v>102.0933</v>
      </c>
      <c r="E3846">
        <v>-4.5</v>
      </c>
      <c r="F3846">
        <v>2</v>
      </c>
      <c r="G3846">
        <v>1.9</v>
      </c>
    </row>
    <row r="3847" spans="1:7" x14ac:dyDescent="0.25">
      <c r="A3847" s="1">
        <v>45597</v>
      </c>
      <c r="B3847" t="s">
        <v>53</v>
      </c>
      <c r="C3847" t="s">
        <v>2</v>
      </c>
      <c r="D3847">
        <v>92.993920000000003</v>
      </c>
      <c r="E3847">
        <v>-10.3</v>
      </c>
      <c r="F3847">
        <v>0.1</v>
      </c>
      <c r="G3847">
        <v>0.4</v>
      </c>
    </row>
    <row r="3848" spans="1:7" x14ac:dyDescent="0.25">
      <c r="A3848" s="1">
        <v>45597</v>
      </c>
      <c r="B3848" t="s">
        <v>54</v>
      </c>
      <c r="C3848" t="s">
        <v>1</v>
      </c>
      <c r="D3848">
        <v>97.315780000000004</v>
      </c>
      <c r="E3848">
        <v>0.3</v>
      </c>
      <c r="F3848">
        <v>2.8</v>
      </c>
      <c r="G3848">
        <v>2.2999999999999998</v>
      </c>
    </row>
    <row r="3849" spans="1:7" x14ac:dyDescent="0.25">
      <c r="A3849" s="1">
        <v>45597</v>
      </c>
      <c r="B3849" t="s">
        <v>54</v>
      </c>
      <c r="C3849" t="s">
        <v>2</v>
      </c>
      <c r="D3849">
        <v>110.52499</v>
      </c>
      <c r="E3849">
        <v>3.3</v>
      </c>
      <c r="F3849">
        <v>-5.7</v>
      </c>
      <c r="G3849">
        <v>-2.2000000000000002</v>
      </c>
    </row>
    <row r="3850" spans="1:7" x14ac:dyDescent="0.25">
      <c r="A3850" s="1">
        <v>45597</v>
      </c>
      <c r="B3850" t="s">
        <v>55</v>
      </c>
      <c r="C3850" t="s">
        <v>1</v>
      </c>
      <c r="D3850">
        <v>98.753739999999993</v>
      </c>
      <c r="E3850">
        <v>6</v>
      </c>
      <c r="F3850">
        <v>4</v>
      </c>
      <c r="G3850">
        <v>3.8</v>
      </c>
    </row>
    <row r="3851" spans="1:7" x14ac:dyDescent="0.25">
      <c r="A3851" s="1">
        <v>45597</v>
      </c>
      <c r="B3851" t="s">
        <v>55</v>
      </c>
      <c r="C3851" t="s">
        <v>2</v>
      </c>
      <c r="D3851">
        <v>87.063509999999994</v>
      </c>
      <c r="E3851">
        <v>-0.4</v>
      </c>
      <c r="F3851">
        <v>0.5</v>
      </c>
      <c r="G3851">
        <v>0.8</v>
      </c>
    </row>
    <row r="3852" spans="1:7" x14ac:dyDescent="0.25">
      <c r="A3852" s="1">
        <v>45597</v>
      </c>
      <c r="B3852" t="s">
        <v>56</v>
      </c>
      <c r="C3852" t="s">
        <v>1</v>
      </c>
      <c r="D3852">
        <v>104.42655000000001</v>
      </c>
      <c r="E3852">
        <v>7.4</v>
      </c>
      <c r="F3852">
        <v>2.2999999999999998</v>
      </c>
      <c r="G3852">
        <v>2</v>
      </c>
    </row>
    <row r="3853" spans="1:7" x14ac:dyDescent="0.25">
      <c r="A3853" s="1">
        <v>45597</v>
      </c>
      <c r="B3853" t="s">
        <v>56</v>
      </c>
      <c r="C3853" t="s">
        <v>2</v>
      </c>
      <c r="D3853">
        <v>100.62366</v>
      </c>
      <c r="E3853">
        <v>7.1</v>
      </c>
      <c r="F3853">
        <v>6.8</v>
      </c>
      <c r="G3853">
        <v>7.5</v>
      </c>
    </row>
    <row r="3854" spans="1:7" x14ac:dyDescent="0.25">
      <c r="A3854" s="1">
        <v>45627</v>
      </c>
      <c r="B3854" t="s">
        <v>50</v>
      </c>
      <c r="C3854" t="s">
        <v>1</v>
      </c>
      <c r="D3854">
        <v>94.030429999999996</v>
      </c>
      <c r="E3854">
        <v>1.4</v>
      </c>
      <c r="F3854">
        <v>3.1</v>
      </c>
      <c r="G3854">
        <v>3.1</v>
      </c>
    </row>
    <row r="3855" spans="1:7" x14ac:dyDescent="0.25">
      <c r="A3855" s="1">
        <v>45627</v>
      </c>
      <c r="B3855" t="s">
        <v>50</v>
      </c>
      <c r="C3855" t="s">
        <v>2</v>
      </c>
      <c r="D3855">
        <v>107.81878</v>
      </c>
      <c r="E3855">
        <v>-9.1999999999999993</v>
      </c>
      <c r="F3855">
        <v>-1.6</v>
      </c>
      <c r="G3855">
        <v>-1.6</v>
      </c>
    </row>
    <row r="3856" spans="1:7" x14ac:dyDescent="0.25">
      <c r="A3856" s="1">
        <v>45627</v>
      </c>
      <c r="B3856" t="s">
        <v>51</v>
      </c>
      <c r="C3856" t="s">
        <v>1</v>
      </c>
      <c r="D3856">
        <v>111.25973999999999</v>
      </c>
      <c r="E3856">
        <v>-7</v>
      </c>
      <c r="F3856">
        <v>0</v>
      </c>
      <c r="G3856">
        <v>0</v>
      </c>
    </row>
    <row r="3857" spans="1:7" x14ac:dyDescent="0.25">
      <c r="A3857" s="1">
        <v>45627</v>
      </c>
      <c r="B3857" t="s">
        <v>51</v>
      </c>
      <c r="C3857" t="s">
        <v>2</v>
      </c>
      <c r="D3857">
        <v>121.07912</v>
      </c>
      <c r="E3857">
        <v>-11.4</v>
      </c>
      <c r="F3857">
        <v>-3.1</v>
      </c>
      <c r="G3857">
        <v>-3.1</v>
      </c>
    </row>
    <row r="3858" spans="1:7" x14ac:dyDescent="0.25">
      <c r="A3858" s="1">
        <v>45627</v>
      </c>
      <c r="B3858" t="s">
        <v>52</v>
      </c>
      <c r="C3858" t="s">
        <v>1</v>
      </c>
      <c r="D3858">
        <v>91.093199999999996</v>
      </c>
      <c r="E3858">
        <v>3.3</v>
      </c>
      <c r="F3858">
        <v>3.7</v>
      </c>
      <c r="G3858">
        <v>3.7</v>
      </c>
    </row>
    <row r="3859" spans="1:7" x14ac:dyDescent="0.25">
      <c r="A3859" s="1">
        <v>45627</v>
      </c>
      <c r="B3859" t="s">
        <v>52</v>
      </c>
      <c r="C3859" t="s">
        <v>2</v>
      </c>
      <c r="D3859">
        <v>87.346689999999995</v>
      </c>
      <c r="E3859">
        <v>-4.0999999999999996</v>
      </c>
      <c r="F3859">
        <v>1.4</v>
      </c>
      <c r="G3859">
        <v>1.4</v>
      </c>
    </row>
    <row r="3860" spans="1:7" x14ac:dyDescent="0.25">
      <c r="A3860" s="1">
        <v>45627</v>
      </c>
      <c r="B3860" t="s">
        <v>53</v>
      </c>
      <c r="C3860" t="s">
        <v>1</v>
      </c>
      <c r="D3860">
        <v>93.18486</v>
      </c>
      <c r="E3860">
        <v>-3.8</v>
      </c>
      <c r="F3860">
        <v>1.5</v>
      </c>
      <c r="G3860">
        <v>1.5</v>
      </c>
    </row>
    <row r="3861" spans="1:7" x14ac:dyDescent="0.25">
      <c r="A3861" s="1">
        <v>45627</v>
      </c>
      <c r="B3861" t="s">
        <v>53</v>
      </c>
      <c r="C3861" t="s">
        <v>2</v>
      </c>
      <c r="D3861">
        <v>96.407430000000005</v>
      </c>
      <c r="E3861">
        <v>-3.6</v>
      </c>
      <c r="F3861">
        <v>-0.2</v>
      </c>
      <c r="G3861">
        <v>-0.2</v>
      </c>
    </row>
    <row r="3862" spans="1:7" x14ac:dyDescent="0.25">
      <c r="A3862" s="1">
        <v>45627</v>
      </c>
      <c r="B3862" t="s">
        <v>54</v>
      </c>
      <c r="C3862" t="s">
        <v>1</v>
      </c>
      <c r="D3862">
        <v>101.31193</v>
      </c>
      <c r="E3862">
        <v>2.9</v>
      </c>
      <c r="F3862">
        <v>2.8</v>
      </c>
      <c r="G3862">
        <v>2.8</v>
      </c>
    </row>
    <row r="3863" spans="1:7" x14ac:dyDescent="0.25">
      <c r="A3863" s="1">
        <v>45627</v>
      </c>
      <c r="B3863" t="s">
        <v>54</v>
      </c>
      <c r="C3863" t="s">
        <v>2</v>
      </c>
      <c r="D3863">
        <v>113.98862</v>
      </c>
      <c r="E3863">
        <v>2.2999999999999998</v>
      </c>
      <c r="F3863">
        <v>-5.0999999999999996</v>
      </c>
      <c r="G3863">
        <v>-5.0999999999999996</v>
      </c>
    </row>
    <row r="3864" spans="1:7" x14ac:dyDescent="0.25">
      <c r="A3864" s="1">
        <v>45627</v>
      </c>
      <c r="B3864" t="s">
        <v>55</v>
      </c>
      <c r="C3864" t="s">
        <v>1</v>
      </c>
      <c r="D3864">
        <v>86.754379999999998</v>
      </c>
      <c r="E3864">
        <v>3.6</v>
      </c>
      <c r="F3864">
        <v>4</v>
      </c>
      <c r="G3864">
        <v>4</v>
      </c>
    </row>
    <row r="3865" spans="1:7" x14ac:dyDescent="0.25">
      <c r="A3865" s="1">
        <v>45627</v>
      </c>
      <c r="B3865" t="s">
        <v>55</v>
      </c>
      <c r="C3865" t="s">
        <v>2</v>
      </c>
      <c r="D3865">
        <v>55.277940000000001</v>
      </c>
      <c r="E3865">
        <v>-9</v>
      </c>
      <c r="F3865">
        <v>-0.1</v>
      </c>
      <c r="G3865">
        <v>-0.1</v>
      </c>
    </row>
    <row r="3866" spans="1:7" x14ac:dyDescent="0.25">
      <c r="A3866" s="1">
        <v>45627</v>
      </c>
      <c r="B3866" t="s">
        <v>56</v>
      </c>
      <c r="C3866" t="s">
        <v>1</v>
      </c>
      <c r="D3866">
        <v>84.537300000000002</v>
      </c>
      <c r="E3866">
        <v>6.8</v>
      </c>
      <c r="F3866">
        <v>2.6</v>
      </c>
      <c r="G3866">
        <v>2.6</v>
      </c>
    </row>
    <row r="3867" spans="1:7" x14ac:dyDescent="0.25">
      <c r="A3867" s="1">
        <v>45627</v>
      </c>
      <c r="B3867" t="s">
        <v>56</v>
      </c>
      <c r="C3867" t="s">
        <v>2</v>
      </c>
      <c r="D3867">
        <v>94.894930000000002</v>
      </c>
      <c r="E3867">
        <v>-5</v>
      </c>
      <c r="F3867">
        <v>5.8</v>
      </c>
      <c r="G3867">
        <v>5.8</v>
      </c>
    </row>
    <row r="3868" spans="1:7" x14ac:dyDescent="0.25">
      <c r="A3868" s="1">
        <v>45658</v>
      </c>
      <c r="B3868" t="s">
        <v>50</v>
      </c>
      <c r="C3868" t="s">
        <v>1</v>
      </c>
      <c r="D3868">
        <v>94.975200000000001</v>
      </c>
      <c r="E3868">
        <v>1.3</v>
      </c>
      <c r="F3868">
        <v>1.3</v>
      </c>
      <c r="G3868">
        <v>2.9</v>
      </c>
    </row>
    <row r="3869" spans="1:7" x14ac:dyDescent="0.25">
      <c r="A3869" s="1">
        <v>45658</v>
      </c>
      <c r="B3869" t="s">
        <v>50</v>
      </c>
      <c r="C3869" t="s">
        <v>2</v>
      </c>
      <c r="D3869">
        <v>102.51183</v>
      </c>
      <c r="E3869">
        <v>-9</v>
      </c>
      <c r="F3869">
        <v>-9</v>
      </c>
      <c r="G3869">
        <v>-2.5</v>
      </c>
    </row>
    <row r="3870" spans="1:7" x14ac:dyDescent="0.25">
      <c r="A3870" s="1">
        <v>45658</v>
      </c>
      <c r="B3870" t="s">
        <v>51</v>
      </c>
      <c r="C3870" t="s">
        <v>1</v>
      </c>
      <c r="D3870">
        <v>99.177180000000007</v>
      </c>
      <c r="E3870">
        <v>-5.5</v>
      </c>
      <c r="F3870">
        <v>-5.5</v>
      </c>
      <c r="G3870">
        <v>-1</v>
      </c>
    </row>
    <row r="3871" spans="1:7" x14ac:dyDescent="0.25">
      <c r="A3871" s="1">
        <v>45658</v>
      </c>
      <c r="B3871" t="s">
        <v>51</v>
      </c>
      <c r="C3871" t="s">
        <v>2</v>
      </c>
      <c r="D3871">
        <v>108.88737</v>
      </c>
      <c r="E3871">
        <v>-12.8</v>
      </c>
      <c r="F3871">
        <v>-12.8</v>
      </c>
      <c r="G3871">
        <v>-4.5</v>
      </c>
    </row>
    <row r="3872" spans="1:7" x14ac:dyDescent="0.25">
      <c r="A3872" s="1">
        <v>45658</v>
      </c>
      <c r="B3872" t="s">
        <v>52</v>
      </c>
      <c r="C3872" t="s">
        <v>1</v>
      </c>
      <c r="D3872">
        <v>94.258859999999999</v>
      </c>
      <c r="E3872">
        <v>2.6</v>
      </c>
      <c r="F3872">
        <v>2.6</v>
      </c>
      <c r="G3872">
        <v>3.6</v>
      </c>
    </row>
    <row r="3873" spans="1:7" x14ac:dyDescent="0.25">
      <c r="A3873" s="1">
        <v>45658</v>
      </c>
      <c r="B3873" t="s">
        <v>52</v>
      </c>
      <c r="C3873" t="s">
        <v>2</v>
      </c>
      <c r="D3873">
        <v>92.668890000000005</v>
      </c>
      <c r="E3873">
        <v>-1.3</v>
      </c>
      <c r="F3873">
        <v>-1.3</v>
      </c>
      <c r="G3873">
        <v>1.3</v>
      </c>
    </row>
    <row r="3874" spans="1:7" x14ac:dyDescent="0.25">
      <c r="A3874" s="1">
        <v>45658</v>
      </c>
      <c r="B3874" t="s">
        <v>53</v>
      </c>
      <c r="C3874" t="s">
        <v>1</v>
      </c>
      <c r="D3874">
        <v>96.228340000000003</v>
      </c>
      <c r="E3874">
        <v>-0.1</v>
      </c>
      <c r="F3874">
        <v>-0.1</v>
      </c>
      <c r="G3874">
        <v>1.2</v>
      </c>
    </row>
    <row r="3875" spans="1:7" x14ac:dyDescent="0.25">
      <c r="A3875" s="1">
        <v>45658</v>
      </c>
      <c r="B3875" t="s">
        <v>53</v>
      </c>
      <c r="C3875" t="s">
        <v>2</v>
      </c>
      <c r="D3875">
        <v>96.223179999999999</v>
      </c>
      <c r="E3875">
        <v>-3.6</v>
      </c>
      <c r="F3875">
        <v>-3.6</v>
      </c>
      <c r="G3875">
        <v>-0.9</v>
      </c>
    </row>
    <row r="3876" spans="1:7" x14ac:dyDescent="0.25">
      <c r="A3876" s="1">
        <v>45658</v>
      </c>
      <c r="B3876" t="s">
        <v>54</v>
      </c>
      <c r="C3876" t="s">
        <v>1</v>
      </c>
      <c r="D3876">
        <v>96.374549999999999</v>
      </c>
      <c r="E3876">
        <v>-2.8</v>
      </c>
      <c r="F3876">
        <v>-2.8</v>
      </c>
      <c r="G3876">
        <v>2.5</v>
      </c>
    </row>
    <row r="3877" spans="1:7" x14ac:dyDescent="0.25">
      <c r="A3877" s="1">
        <v>45658</v>
      </c>
      <c r="B3877" t="s">
        <v>54</v>
      </c>
      <c r="C3877" t="s">
        <v>2</v>
      </c>
      <c r="D3877">
        <v>110.73578000000001</v>
      </c>
      <c r="E3877">
        <v>14.4</v>
      </c>
      <c r="F3877">
        <v>14.4</v>
      </c>
      <c r="G3877">
        <v>-3.9</v>
      </c>
    </row>
    <row r="3878" spans="1:7" x14ac:dyDescent="0.25">
      <c r="A3878" s="1">
        <v>45658</v>
      </c>
      <c r="B3878" t="s">
        <v>55</v>
      </c>
      <c r="C3878" t="s">
        <v>1</v>
      </c>
      <c r="D3878">
        <v>90.587299999999999</v>
      </c>
      <c r="E3878">
        <v>4.4000000000000004</v>
      </c>
      <c r="F3878">
        <v>4.4000000000000004</v>
      </c>
      <c r="G3878">
        <v>4.3</v>
      </c>
    </row>
    <row r="3879" spans="1:7" x14ac:dyDescent="0.25">
      <c r="A3879" s="1">
        <v>45658</v>
      </c>
      <c r="B3879" t="s">
        <v>55</v>
      </c>
      <c r="C3879" t="s">
        <v>2</v>
      </c>
      <c r="D3879">
        <v>68.817819999999998</v>
      </c>
      <c r="E3879">
        <v>-7.5</v>
      </c>
      <c r="F3879">
        <v>-7.5</v>
      </c>
      <c r="G3879">
        <v>-0.6</v>
      </c>
    </row>
    <row r="3880" spans="1:7" x14ac:dyDescent="0.25">
      <c r="A3880" s="1">
        <v>45658</v>
      </c>
      <c r="B3880" t="s">
        <v>56</v>
      </c>
      <c r="C3880" t="s">
        <v>1</v>
      </c>
      <c r="D3880">
        <v>99.21217</v>
      </c>
      <c r="E3880">
        <v>5.3</v>
      </c>
      <c r="F3880">
        <v>5.3</v>
      </c>
      <c r="G3880">
        <v>2.8</v>
      </c>
    </row>
    <row r="3881" spans="1:7" x14ac:dyDescent="0.25">
      <c r="A3881" s="1">
        <v>45658</v>
      </c>
      <c r="B3881" t="s">
        <v>56</v>
      </c>
      <c r="C3881" t="s">
        <v>2</v>
      </c>
      <c r="D3881">
        <v>100.42359999999999</v>
      </c>
      <c r="E3881">
        <v>-2.8</v>
      </c>
      <c r="F3881">
        <v>-2.8</v>
      </c>
      <c r="G3881">
        <v>5.8</v>
      </c>
    </row>
    <row r="3882" spans="1:7" x14ac:dyDescent="0.25">
      <c r="A3882" s="1">
        <v>45689</v>
      </c>
      <c r="B3882" t="s">
        <v>50</v>
      </c>
      <c r="C3882" t="s">
        <v>1</v>
      </c>
      <c r="D3882">
        <v>93.497950000000003</v>
      </c>
      <c r="E3882">
        <v>1.2</v>
      </c>
      <c r="F3882">
        <v>1.3</v>
      </c>
      <c r="G3882">
        <v>2.6</v>
      </c>
    </row>
    <row r="3883" spans="1:7" x14ac:dyDescent="0.25">
      <c r="A3883" s="1">
        <v>45689</v>
      </c>
      <c r="B3883" t="s">
        <v>50</v>
      </c>
      <c r="C3883" t="s">
        <v>2</v>
      </c>
      <c r="D3883">
        <v>96.930539999999993</v>
      </c>
      <c r="E3883">
        <v>-11.9</v>
      </c>
      <c r="F3883">
        <v>-10.4</v>
      </c>
      <c r="G3883">
        <v>-4.2</v>
      </c>
    </row>
    <row r="3884" spans="1:7" x14ac:dyDescent="0.25">
      <c r="A3884" s="1">
        <v>45689</v>
      </c>
      <c r="B3884" t="s">
        <v>51</v>
      </c>
      <c r="C3884" t="s">
        <v>1</v>
      </c>
      <c r="D3884">
        <v>92.833420000000004</v>
      </c>
      <c r="E3884">
        <v>-3.8</v>
      </c>
      <c r="F3884">
        <v>-4.7</v>
      </c>
      <c r="G3884">
        <v>-1.7</v>
      </c>
    </row>
    <row r="3885" spans="1:7" x14ac:dyDescent="0.25">
      <c r="A3885" s="1">
        <v>45689</v>
      </c>
      <c r="B3885" t="s">
        <v>51</v>
      </c>
      <c r="C3885" t="s">
        <v>2</v>
      </c>
      <c r="D3885">
        <v>100.03881</v>
      </c>
      <c r="E3885">
        <v>-17.399999999999999</v>
      </c>
      <c r="F3885">
        <v>-15.1</v>
      </c>
      <c r="G3885">
        <v>-6.8</v>
      </c>
    </row>
    <row r="3886" spans="1:7" x14ac:dyDescent="0.25">
      <c r="A3886" s="1">
        <v>45689</v>
      </c>
      <c r="B3886" t="s">
        <v>52</v>
      </c>
      <c r="C3886" t="s">
        <v>1</v>
      </c>
      <c r="D3886">
        <v>93.611239999999995</v>
      </c>
      <c r="E3886">
        <v>2.1</v>
      </c>
      <c r="F3886">
        <v>2.4</v>
      </c>
      <c r="G3886">
        <v>3.4</v>
      </c>
    </row>
    <row r="3887" spans="1:7" x14ac:dyDescent="0.25">
      <c r="A3887" s="1">
        <v>45689</v>
      </c>
      <c r="B3887" t="s">
        <v>52</v>
      </c>
      <c r="C3887" t="s">
        <v>2</v>
      </c>
      <c r="D3887">
        <v>92.131799999999998</v>
      </c>
      <c r="E3887">
        <v>-0.8</v>
      </c>
      <c r="F3887">
        <v>-1</v>
      </c>
      <c r="G3887">
        <v>0.8</v>
      </c>
    </row>
    <row r="3888" spans="1:7" x14ac:dyDescent="0.25">
      <c r="A3888" s="1">
        <v>45689</v>
      </c>
      <c r="B3888" t="s">
        <v>53</v>
      </c>
      <c r="C3888" t="s">
        <v>1</v>
      </c>
      <c r="D3888">
        <v>91.538589999999999</v>
      </c>
      <c r="E3888">
        <v>-0.3</v>
      </c>
      <c r="F3888">
        <v>-0.2</v>
      </c>
      <c r="G3888">
        <v>0.6</v>
      </c>
    </row>
    <row r="3889" spans="1:7" x14ac:dyDescent="0.25">
      <c r="A3889" s="1">
        <v>45689</v>
      </c>
      <c r="B3889" t="s">
        <v>53</v>
      </c>
      <c r="C3889" t="s">
        <v>2</v>
      </c>
      <c r="D3889">
        <v>91.718500000000006</v>
      </c>
      <c r="E3889">
        <v>1.6</v>
      </c>
      <c r="F3889">
        <v>-1.1000000000000001</v>
      </c>
      <c r="G3889">
        <v>-0.8</v>
      </c>
    </row>
    <row r="3890" spans="1:7" x14ac:dyDescent="0.25">
      <c r="A3890" s="1">
        <v>45689</v>
      </c>
      <c r="B3890" t="s">
        <v>54</v>
      </c>
      <c r="C3890" t="s">
        <v>1</v>
      </c>
      <c r="D3890">
        <v>90.779399999999995</v>
      </c>
      <c r="E3890">
        <v>-5.3</v>
      </c>
      <c r="F3890">
        <v>-4</v>
      </c>
      <c r="G3890">
        <v>1.5</v>
      </c>
    </row>
    <row r="3891" spans="1:7" x14ac:dyDescent="0.25">
      <c r="A3891" s="1">
        <v>45689</v>
      </c>
      <c r="B3891" t="s">
        <v>54</v>
      </c>
      <c r="C3891" t="s">
        <v>2</v>
      </c>
      <c r="D3891">
        <v>100.92519</v>
      </c>
      <c r="E3891">
        <v>-8</v>
      </c>
      <c r="F3891">
        <v>2.5</v>
      </c>
      <c r="G3891">
        <v>-5</v>
      </c>
    </row>
    <row r="3892" spans="1:7" x14ac:dyDescent="0.25">
      <c r="A3892" s="1">
        <v>45689</v>
      </c>
      <c r="B3892" t="s">
        <v>55</v>
      </c>
      <c r="C3892" t="s">
        <v>1</v>
      </c>
      <c r="D3892">
        <v>90.991739999999993</v>
      </c>
      <c r="E3892">
        <v>2.2000000000000002</v>
      </c>
      <c r="F3892">
        <v>3.3</v>
      </c>
      <c r="G3892">
        <v>4</v>
      </c>
    </row>
    <row r="3893" spans="1:7" x14ac:dyDescent="0.25">
      <c r="A3893" s="1">
        <v>45689</v>
      </c>
      <c r="B3893" t="s">
        <v>55</v>
      </c>
      <c r="C3893" t="s">
        <v>2</v>
      </c>
      <c r="D3893">
        <v>82.390379999999993</v>
      </c>
      <c r="E3893">
        <v>-2.7</v>
      </c>
      <c r="F3893">
        <v>-5</v>
      </c>
      <c r="G3893">
        <v>-1.4</v>
      </c>
    </row>
    <row r="3894" spans="1:7" x14ac:dyDescent="0.25">
      <c r="A3894" s="1">
        <v>45689</v>
      </c>
      <c r="B3894" t="s">
        <v>56</v>
      </c>
      <c r="C3894" t="s">
        <v>1</v>
      </c>
      <c r="D3894">
        <v>96.315330000000003</v>
      </c>
      <c r="E3894">
        <v>3.2</v>
      </c>
      <c r="F3894">
        <v>4.2</v>
      </c>
      <c r="G3894">
        <v>3</v>
      </c>
    </row>
    <row r="3895" spans="1:7" x14ac:dyDescent="0.25">
      <c r="A3895" s="1">
        <v>45689</v>
      </c>
      <c r="B3895" t="s">
        <v>56</v>
      </c>
      <c r="C3895" t="s">
        <v>2</v>
      </c>
      <c r="D3895">
        <v>95.631200000000007</v>
      </c>
      <c r="E3895">
        <v>2.6</v>
      </c>
      <c r="F3895">
        <v>-0.2</v>
      </c>
      <c r="G3895">
        <v>5.5</v>
      </c>
    </row>
    <row r="3896" spans="1:7" x14ac:dyDescent="0.25">
      <c r="A3896" s="1">
        <v>45717</v>
      </c>
      <c r="B3896" t="s">
        <v>50</v>
      </c>
      <c r="C3896" t="s">
        <v>1</v>
      </c>
      <c r="D3896">
        <v>99.887569999999997</v>
      </c>
      <c r="E3896">
        <v>3.5</v>
      </c>
      <c r="F3896">
        <v>2</v>
      </c>
      <c r="G3896">
        <v>3.1</v>
      </c>
    </row>
    <row r="3897" spans="1:7" x14ac:dyDescent="0.25">
      <c r="A3897" s="1">
        <v>45717</v>
      </c>
      <c r="B3897" t="s">
        <v>50</v>
      </c>
      <c r="C3897" t="s">
        <v>2</v>
      </c>
      <c r="D3897">
        <v>114.89037</v>
      </c>
      <c r="E3897">
        <v>4.5999999999999996</v>
      </c>
      <c r="F3897">
        <v>-5.5</v>
      </c>
      <c r="G3897">
        <v>-4.2</v>
      </c>
    </row>
    <row r="3898" spans="1:7" x14ac:dyDescent="0.25">
      <c r="A3898" s="1">
        <v>45717</v>
      </c>
      <c r="B3898" t="s">
        <v>51</v>
      </c>
      <c r="C3898" t="s">
        <v>1</v>
      </c>
      <c r="D3898">
        <v>108.56774</v>
      </c>
      <c r="E3898">
        <v>5.9</v>
      </c>
      <c r="F3898">
        <v>-1.1000000000000001</v>
      </c>
      <c r="G3898">
        <v>-1.3</v>
      </c>
    </row>
    <row r="3899" spans="1:7" x14ac:dyDescent="0.25">
      <c r="A3899" s="1">
        <v>45717</v>
      </c>
      <c r="B3899" t="s">
        <v>51</v>
      </c>
      <c r="C3899" t="s">
        <v>2</v>
      </c>
      <c r="D3899">
        <v>126.16492</v>
      </c>
      <c r="E3899">
        <v>6.5</v>
      </c>
      <c r="F3899">
        <v>-8.1</v>
      </c>
      <c r="G3899">
        <v>-6.8</v>
      </c>
    </row>
    <row r="3900" spans="1:7" x14ac:dyDescent="0.25">
      <c r="A3900" s="1">
        <v>45717</v>
      </c>
      <c r="B3900" t="s">
        <v>52</v>
      </c>
      <c r="C3900" t="s">
        <v>1</v>
      </c>
      <c r="D3900">
        <v>98.407780000000002</v>
      </c>
      <c r="E3900">
        <v>3.1</v>
      </c>
      <c r="F3900">
        <v>2.6</v>
      </c>
      <c r="G3900">
        <v>4</v>
      </c>
    </row>
    <row r="3901" spans="1:7" x14ac:dyDescent="0.25">
      <c r="A3901" s="1">
        <v>45717</v>
      </c>
      <c r="B3901" t="s">
        <v>52</v>
      </c>
      <c r="C3901" t="s">
        <v>2</v>
      </c>
      <c r="D3901">
        <v>97.484059999999999</v>
      </c>
      <c r="E3901">
        <v>1.1000000000000001</v>
      </c>
      <c r="F3901">
        <v>-0.3</v>
      </c>
      <c r="G3901">
        <v>0.9</v>
      </c>
    </row>
    <row r="3902" spans="1:7" x14ac:dyDescent="0.25">
      <c r="A3902" s="1">
        <v>45717</v>
      </c>
      <c r="B3902" t="s">
        <v>53</v>
      </c>
      <c r="C3902" t="s">
        <v>1</v>
      </c>
      <c r="D3902">
        <v>96.071550000000002</v>
      </c>
      <c r="E3902">
        <v>1.6</v>
      </c>
      <c r="F3902">
        <v>0.4</v>
      </c>
      <c r="G3902">
        <v>0.8</v>
      </c>
    </row>
    <row r="3903" spans="1:7" x14ac:dyDescent="0.25">
      <c r="A3903" s="1">
        <v>45717</v>
      </c>
      <c r="B3903" t="s">
        <v>53</v>
      </c>
      <c r="C3903" t="s">
        <v>2</v>
      </c>
      <c r="D3903">
        <v>93.318060000000003</v>
      </c>
      <c r="E3903">
        <v>1.4</v>
      </c>
      <c r="F3903">
        <v>-0.3</v>
      </c>
      <c r="G3903">
        <v>-0.3</v>
      </c>
    </row>
    <row r="3904" spans="1:7" x14ac:dyDescent="0.25">
      <c r="A3904" s="1">
        <v>45717</v>
      </c>
      <c r="B3904" t="s">
        <v>54</v>
      </c>
      <c r="C3904" t="s">
        <v>1</v>
      </c>
      <c r="D3904">
        <v>102.38019</v>
      </c>
      <c r="E3904">
        <v>1.6</v>
      </c>
      <c r="F3904">
        <v>-2.1</v>
      </c>
      <c r="G3904">
        <v>1.4</v>
      </c>
    </row>
    <row r="3905" spans="1:7" x14ac:dyDescent="0.25">
      <c r="A3905" s="1">
        <v>45717</v>
      </c>
      <c r="B3905" t="s">
        <v>54</v>
      </c>
      <c r="C3905" t="s">
        <v>2</v>
      </c>
      <c r="D3905">
        <v>88.767669999999995</v>
      </c>
      <c r="E3905">
        <v>-11.1</v>
      </c>
      <c r="F3905">
        <v>-1.9</v>
      </c>
      <c r="G3905">
        <v>-5.2</v>
      </c>
    </row>
    <row r="3906" spans="1:7" x14ac:dyDescent="0.25">
      <c r="A3906" s="1">
        <v>45717</v>
      </c>
      <c r="B3906" t="s">
        <v>55</v>
      </c>
      <c r="C3906" t="s">
        <v>1</v>
      </c>
      <c r="D3906">
        <v>97.495490000000004</v>
      </c>
      <c r="E3906">
        <v>1.1000000000000001</v>
      </c>
      <c r="F3906">
        <v>2.5</v>
      </c>
      <c r="G3906">
        <v>4.3</v>
      </c>
    </row>
    <row r="3907" spans="1:7" x14ac:dyDescent="0.25">
      <c r="A3907" s="1">
        <v>45717</v>
      </c>
      <c r="B3907" t="s">
        <v>55</v>
      </c>
      <c r="C3907" t="s">
        <v>2</v>
      </c>
      <c r="D3907">
        <v>86.419250000000005</v>
      </c>
      <c r="E3907">
        <v>-6.3</v>
      </c>
      <c r="F3907">
        <v>-5.5</v>
      </c>
      <c r="G3907">
        <v>-1.6</v>
      </c>
    </row>
    <row r="3908" spans="1:7" x14ac:dyDescent="0.25">
      <c r="A3908" s="1">
        <v>45717</v>
      </c>
      <c r="B3908" t="s">
        <v>56</v>
      </c>
      <c r="C3908" t="s">
        <v>1</v>
      </c>
      <c r="D3908">
        <v>104.55613</v>
      </c>
      <c r="E3908">
        <v>5.2</v>
      </c>
      <c r="F3908">
        <v>4.5999999999999996</v>
      </c>
      <c r="G3908">
        <v>3.7</v>
      </c>
    </row>
    <row r="3909" spans="1:7" x14ac:dyDescent="0.25">
      <c r="A3909" s="1">
        <v>45717</v>
      </c>
      <c r="B3909" t="s">
        <v>56</v>
      </c>
      <c r="C3909" t="s">
        <v>2</v>
      </c>
      <c r="D3909">
        <v>110.24617000000001</v>
      </c>
      <c r="E3909">
        <v>10.199999999999999</v>
      </c>
      <c r="F3909">
        <v>3.3</v>
      </c>
      <c r="G3909">
        <v>5.7</v>
      </c>
    </row>
    <row r="3910" spans="1:7" x14ac:dyDescent="0.25">
      <c r="A3910" s="1">
        <v>45748</v>
      </c>
      <c r="B3910" t="s">
        <v>50</v>
      </c>
      <c r="C3910" t="s">
        <v>1</v>
      </c>
      <c r="D3910">
        <v>99.257109999999997</v>
      </c>
      <c r="E3910">
        <v>-0.5</v>
      </c>
      <c r="F3910">
        <v>1.4</v>
      </c>
      <c r="G3910">
        <v>2.4</v>
      </c>
    </row>
    <row r="3911" spans="1:7" x14ac:dyDescent="0.25">
      <c r="A3911" s="1">
        <v>45748</v>
      </c>
      <c r="B3911" t="s">
        <v>50</v>
      </c>
      <c r="C3911" t="s">
        <v>2</v>
      </c>
      <c r="D3911">
        <v>108.39749999999999</v>
      </c>
      <c r="E3911">
        <v>-4.8</v>
      </c>
      <c r="F3911">
        <v>-5.3</v>
      </c>
      <c r="G3911">
        <v>-5.2</v>
      </c>
    </row>
    <row r="3912" spans="1:7" x14ac:dyDescent="0.25">
      <c r="A3912" s="1">
        <v>45748</v>
      </c>
      <c r="B3912" t="s">
        <v>51</v>
      </c>
      <c r="C3912" t="s">
        <v>1</v>
      </c>
      <c r="D3912">
        <v>105.82822</v>
      </c>
      <c r="E3912">
        <v>10.1</v>
      </c>
      <c r="F3912">
        <v>1.6</v>
      </c>
      <c r="G3912">
        <v>-0.5</v>
      </c>
    </row>
    <row r="3913" spans="1:7" x14ac:dyDescent="0.25">
      <c r="A3913" s="1">
        <v>45748</v>
      </c>
      <c r="B3913" t="s">
        <v>51</v>
      </c>
      <c r="C3913" t="s">
        <v>2</v>
      </c>
      <c r="D3913">
        <v>117.46760999999999</v>
      </c>
      <c r="E3913">
        <v>-6.3</v>
      </c>
      <c r="F3913">
        <v>-7.6</v>
      </c>
      <c r="G3913">
        <v>-8</v>
      </c>
    </row>
    <row r="3914" spans="1:7" x14ac:dyDescent="0.25">
      <c r="A3914" s="1">
        <v>45748</v>
      </c>
      <c r="B3914" t="s">
        <v>52</v>
      </c>
      <c r="C3914" t="s">
        <v>1</v>
      </c>
      <c r="D3914">
        <v>98.136880000000005</v>
      </c>
      <c r="E3914">
        <v>-2.2000000000000002</v>
      </c>
      <c r="F3914">
        <v>1.3</v>
      </c>
      <c r="G3914">
        <v>3</v>
      </c>
    </row>
    <row r="3915" spans="1:7" x14ac:dyDescent="0.25">
      <c r="A3915" s="1">
        <v>45748</v>
      </c>
      <c r="B3915" t="s">
        <v>52</v>
      </c>
      <c r="C3915" t="s">
        <v>2</v>
      </c>
      <c r="D3915">
        <v>94.394540000000006</v>
      </c>
      <c r="E3915">
        <v>-1.6</v>
      </c>
      <c r="F3915">
        <v>-0.7</v>
      </c>
      <c r="G3915">
        <v>0.5</v>
      </c>
    </row>
    <row r="3916" spans="1:7" x14ac:dyDescent="0.25">
      <c r="A3916" s="1">
        <v>45748</v>
      </c>
      <c r="B3916" t="s">
        <v>53</v>
      </c>
      <c r="C3916" t="s">
        <v>1</v>
      </c>
      <c r="D3916">
        <v>96.604820000000004</v>
      </c>
      <c r="E3916">
        <v>-5.9</v>
      </c>
      <c r="F3916">
        <v>-1.3</v>
      </c>
      <c r="G3916">
        <v>-0.7</v>
      </c>
    </row>
    <row r="3917" spans="1:7" x14ac:dyDescent="0.25">
      <c r="A3917" s="1">
        <v>45748</v>
      </c>
      <c r="B3917" t="s">
        <v>53</v>
      </c>
      <c r="C3917" t="s">
        <v>2</v>
      </c>
      <c r="D3917">
        <v>90.052319999999995</v>
      </c>
      <c r="E3917">
        <v>-5.3</v>
      </c>
      <c r="F3917">
        <v>-1.6</v>
      </c>
      <c r="G3917">
        <v>-1.1000000000000001</v>
      </c>
    </row>
    <row r="3918" spans="1:7" x14ac:dyDescent="0.25">
      <c r="A3918" s="1">
        <v>45748</v>
      </c>
      <c r="B3918" t="s">
        <v>54</v>
      </c>
      <c r="C3918" t="s">
        <v>1</v>
      </c>
      <c r="D3918">
        <v>97.776830000000004</v>
      </c>
      <c r="E3918">
        <v>-1.3</v>
      </c>
      <c r="F3918">
        <v>-1.9</v>
      </c>
      <c r="G3918">
        <v>0.9</v>
      </c>
    </row>
    <row r="3919" spans="1:7" x14ac:dyDescent="0.25">
      <c r="A3919" s="1">
        <v>45748</v>
      </c>
      <c r="B3919" t="s">
        <v>54</v>
      </c>
      <c r="C3919" t="s">
        <v>2</v>
      </c>
      <c r="D3919">
        <v>101.46974</v>
      </c>
      <c r="E3919">
        <v>10.3</v>
      </c>
      <c r="F3919">
        <v>0.9</v>
      </c>
      <c r="G3919">
        <v>-3.1</v>
      </c>
    </row>
    <row r="3920" spans="1:7" x14ac:dyDescent="0.25">
      <c r="A3920" s="1">
        <v>45748</v>
      </c>
      <c r="B3920" t="s">
        <v>55</v>
      </c>
      <c r="C3920" t="s">
        <v>1</v>
      </c>
      <c r="D3920">
        <v>96.482349999999997</v>
      </c>
      <c r="E3920">
        <v>-1.9</v>
      </c>
      <c r="F3920">
        <v>1.3</v>
      </c>
      <c r="G3920">
        <v>3.4</v>
      </c>
    </row>
    <row r="3921" spans="1:7" x14ac:dyDescent="0.25">
      <c r="A3921" s="1">
        <v>45748</v>
      </c>
      <c r="B3921" t="s">
        <v>55</v>
      </c>
      <c r="C3921" t="s">
        <v>2</v>
      </c>
      <c r="D3921">
        <v>81.946269999999998</v>
      </c>
      <c r="E3921">
        <v>-12.2</v>
      </c>
      <c r="F3921">
        <v>-7.3</v>
      </c>
      <c r="G3921">
        <v>-3.3</v>
      </c>
    </row>
    <row r="3922" spans="1:7" x14ac:dyDescent="0.25">
      <c r="A3922" s="1">
        <v>45748</v>
      </c>
      <c r="B3922" t="s">
        <v>56</v>
      </c>
      <c r="C3922" t="s">
        <v>1</v>
      </c>
      <c r="D3922">
        <v>101.55167</v>
      </c>
      <c r="E3922">
        <v>3.8</v>
      </c>
      <c r="F3922">
        <v>4.4000000000000004</v>
      </c>
      <c r="G3922">
        <v>4</v>
      </c>
    </row>
    <row r="3923" spans="1:7" x14ac:dyDescent="0.25">
      <c r="A3923" s="1">
        <v>45748</v>
      </c>
      <c r="B3923" t="s">
        <v>56</v>
      </c>
      <c r="C3923" t="s">
        <v>2</v>
      </c>
      <c r="D3923">
        <v>102.21182</v>
      </c>
      <c r="E3923">
        <v>2.5</v>
      </c>
      <c r="F3923">
        <v>3.1</v>
      </c>
      <c r="G3923">
        <v>5.0999999999999996</v>
      </c>
    </row>
    <row r="3924" spans="1:7" x14ac:dyDescent="0.25">
      <c r="A3924" s="1">
        <v>45778</v>
      </c>
      <c r="B3924" t="s">
        <v>50</v>
      </c>
      <c r="C3924" t="s">
        <v>1</v>
      </c>
      <c r="D3924">
        <v>107.00254</v>
      </c>
      <c r="E3924">
        <v>3.4</v>
      </c>
      <c r="F3924">
        <v>1.8</v>
      </c>
      <c r="G3924">
        <v>2.8</v>
      </c>
    </row>
    <row r="3925" spans="1:7" x14ac:dyDescent="0.25">
      <c r="A3925" s="1">
        <v>45778</v>
      </c>
      <c r="B3925" t="s">
        <v>50</v>
      </c>
      <c r="C3925" t="s">
        <v>2</v>
      </c>
      <c r="D3925">
        <v>128.81256999999999</v>
      </c>
      <c r="E3925">
        <v>24.1</v>
      </c>
      <c r="F3925">
        <v>0.3</v>
      </c>
      <c r="G3925">
        <v>-2.8</v>
      </c>
    </row>
    <row r="3926" spans="1:7" x14ac:dyDescent="0.25">
      <c r="A3926" s="1">
        <v>45778</v>
      </c>
      <c r="B3926" t="s">
        <v>51</v>
      </c>
      <c r="C3926" t="s">
        <v>1</v>
      </c>
      <c r="D3926">
        <v>116.39958</v>
      </c>
      <c r="E3926">
        <v>9.1</v>
      </c>
      <c r="F3926">
        <v>3.2</v>
      </c>
      <c r="G3926">
        <v>0.3</v>
      </c>
    </row>
    <row r="3927" spans="1:7" x14ac:dyDescent="0.25">
      <c r="A3927" s="1">
        <v>45778</v>
      </c>
      <c r="B3927" t="s">
        <v>51</v>
      </c>
      <c r="C3927" t="s">
        <v>2</v>
      </c>
      <c r="D3927">
        <v>144.99453</v>
      </c>
      <c r="E3927">
        <v>35.9</v>
      </c>
      <c r="F3927">
        <v>0.2</v>
      </c>
      <c r="G3927">
        <v>-4.7</v>
      </c>
    </row>
    <row r="3928" spans="1:7" x14ac:dyDescent="0.25">
      <c r="A3928" s="1">
        <v>45778</v>
      </c>
      <c r="B3928" t="s">
        <v>52</v>
      </c>
      <c r="C3928" t="s">
        <v>1</v>
      </c>
      <c r="D3928">
        <v>105.40055</v>
      </c>
      <c r="E3928">
        <v>2.4</v>
      </c>
      <c r="F3928">
        <v>1.6</v>
      </c>
      <c r="G3928">
        <v>3.3</v>
      </c>
    </row>
    <row r="3929" spans="1:7" x14ac:dyDescent="0.25">
      <c r="A3929" s="1">
        <v>45778</v>
      </c>
      <c r="B3929" t="s">
        <v>52</v>
      </c>
      <c r="C3929" t="s">
        <v>2</v>
      </c>
      <c r="D3929">
        <v>103.82989999999999</v>
      </c>
      <c r="E3929">
        <v>4.4000000000000004</v>
      </c>
      <c r="F3929">
        <v>0.4</v>
      </c>
      <c r="G3929">
        <v>0.9</v>
      </c>
    </row>
    <row r="3930" spans="1:7" x14ac:dyDescent="0.25">
      <c r="A3930" s="1">
        <v>45778</v>
      </c>
      <c r="B3930" t="s">
        <v>53</v>
      </c>
      <c r="C3930" t="s">
        <v>1</v>
      </c>
      <c r="D3930">
        <v>111.55732</v>
      </c>
      <c r="E3930">
        <v>1.8</v>
      </c>
      <c r="F3930">
        <v>-0.6</v>
      </c>
      <c r="G3930">
        <v>-0.7</v>
      </c>
    </row>
    <row r="3931" spans="1:7" x14ac:dyDescent="0.25">
      <c r="A3931" s="1">
        <v>45778</v>
      </c>
      <c r="B3931" t="s">
        <v>53</v>
      </c>
      <c r="C3931" t="s">
        <v>2</v>
      </c>
      <c r="D3931">
        <v>99.822199999999995</v>
      </c>
      <c r="E3931">
        <v>-5.6</v>
      </c>
      <c r="F3931">
        <v>-2.5</v>
      </c>
      <c r="G3931">
        <v>-1.5</v>
      </c>
    </row>
    <row r="3932" spans="1:7" x14ac:dyDescent="0.25">
      <c r="A3932" s="1">
        <v>45778</v>
      </c>
      <c r="B3932" t="s">
        <v>54</v>
      </c>
      <c r="C3932" t="s">
        <v>1</v>
      </c>
      <c r="D3932">
        <v>101.59856000000001</v>
      </c>
      <c r="E3932">
        <v>-1.5</v>
      </c>
      <c r="F3932">
        <v>-1.8</v>
      </c>
      <c r="G3932">
        <v>0.3</v>
      </c>
    </row>
    <row r="3933" spans="1:7" x14ac:dyDescent="0.25">
      <c r="A3933" s="1">
        <v>45778</v>
      </c>
      <c r="B3933" t="s">
        <v>54</v>
      </c>
      <c r="C3933" t="s">
        <v>2</v>
      </c>
      <c r="D3933">
        <v>114.95788</v>
      </c>
      <c r="E3933">
        <v>2.4</v>
      </c>
      <c r="F3933">
        <v>1.2</v>
      </c>
      <c r="G3933">
        <v>-3.1</v>
      </c>
    </row>
    <row r="3934" spans="1:7" x14ac:dyDescent="0.25">
      <c r="A3934" s="1">
        <v>45778</v>
      </c>
      <c r="B3934" t="s">
        <v>55</v>
      </c>
      <c r="C3934" t="s">
        <v>1</v>
      </c>
      <c r="D3934">
        <v>101.58139</v>
      </c>
      <c r="E3934">
        <v>2.5</v>
      </c>
      <c r="F3934">
        <v>1.6</v>
      </c>
      <c r="G3934">
        <v>3.7</v>
      </c>
    </row>
    <row r="3935" spans="1:7" x14ac:dyDescent="0.25">
      <c r="A3935" s="1">
        <v>45778</v>
      </c>
      <c r="B3935" t="s">
        <v>55</v>
      </c>
      <c r="C3935" t="s">
        <v>2</v>
      </c>
      <c r="D3935">
        <v>93.941000000000003</v>
      </c>
      <c r="E3935">
        <v>0.5</v>
      </c>
      <c r="F3935">
        <v>-5.6</v>
      </c>
      <c r="G3935">
        <v>-3.5</v>
      </c>
    </row>
    <row r="3936" spans="1:7" x14ac:dyDescent="0.25">
      <c r="A3936" s="1">
        <v>45778</v>
      </c>
      <c r="B3936" t="s">
        <v>56</v>
      </c>
      <c r="C3936" t="s">
        <v>1</v>
      </c>
      <c r="D3936">
        <v>104.07074</v>
      </c>
      <c r="E3936">
        <v>5.7</v>
      </c>
      <c r="F3936">
        <v>4.5999999999999996</v>
      </c>
      <c r="G3936">
        <v>5</v>
      </c>
    </row>
    <row r="3937" spans="1:7" x14ac:dyDescent="0.25">
      <c r="A3937" s="1">
        <v>45778</v>
      </c>
      <c r="B3937" t="s">
        <v>56</v>
      </c>
      <c r="C3937" t="s">
        <v>2</v>
      </c>
      <c r="D3937">
        <v>108.21785</v>
      </c>
      <c r="E3937">
        <v>13.2</v>
      </c>
      <c r="F3937">
        <v>5.0999999999999996</v>
      </c>
      <c r="G3937">
        <v>6.4</v>
      </c>
    </row>
    <row r="3938" spans="1:7" x14ac:dyDescent="0.25">
      <c r="A3938" s="1">
        <v>45809</v>
      </c>
      <c r="B3938" t="s">
        <v>50</v>
      </c>
      <c r="C3938" t="s">
        <v>1</v>
      </c>
      <c r="D3938">
        <v>103.77719</v>
      </c>
      <c r="E3938">
        <v>-1.3</v>
      </c>
      <c r="F3938">
        <v>1.2</v>
      </c>
      <c r="G3938">
        <v>2.4</v>
      </c>
    </row>
    <row r="3939" spans="1:7" x14ac:dyDescent="0.25">
      <c r="A3939" s="1">
        <v>45809</v>
      </c>
      <c r="B3939" t="s">
        <v>50</v>
      </c>
      <c r="C3939" t="s">
        <v>2</v>
      </c>
      <c r="D3939">
        <v>118.39483</v>
      </c>
      <c r="E3939">
        <v>17.7</v>
      </c>
      <c r="F3939">
        <v>3</v>
      </c>
      <c r="G3939">
        <v>-0.7</v>
      </c>
    </row>
    <row r="3940" spans="1:7" x14ac:dyDescent="0.25">
      <c r="A3940" s="1">
        <v>45809</v>
      </c>
      <c r="B3940" t="s">
        <v>51</v>
      </c>
      <c r="C3940" t="s">
        <v>1</v>
      </c>
      <c r="D3940">
        <v>114.90572</v>
      </c>
      <c r="E3940">
        <v>3.9</v>
      </c>
      <c r="F3940">
        <v>3.3</v>
      </c>
      <c r="G3940">
        <v>0.5</v>
      </c>
    </row>
    <row r="3941" spans="1:7" x14ac:dyDescent="0.25">
      <c r="A3941" s="1">
        <v>45809</v>
      </c>
      <c r="B3941" t="s">
        <v>51</v>
      </c>
      <c r="C3941" t="s">
        <v>2</v>
      </c>
      <c r="D3941">
        <v>131.23078000000001</v>
      </c>
      <c r="E3941">
        <v>28.3</v>
      </c>
      <c r="F3941">
        <v>4.3</v>
      </c>
      <c r="G3941">
        <v>-1.6</v>
      </c>
    </row>
    <row r="3942" spans="1:7" x14ac:dyDescent="0.25">
      <c r="A3942" s="1">
        <v>45809</v>
      </c>
      <c r="B3942" t="s">
        <v>52</v>
      </c>
      <c r="C3942" t="s">
        <v>1</v>
      </c>
      <c r="D3942">
        <v>101.88002</v>
      </c>
      <c r="E3942">
        <v>-2.2999999999999998</v>
      </c>
      <c r="F3942">
        <v>0.9</v>
      </c>
      <c r="G3942">
        <v>2.8</v>
      </c>
    </row>
    <row r="3943" spans="1:7" x14ac:dyDescent="0.25">
      <c r="A3943" s="1">
        <v>45809</v>
      </c>
      <c r="B3943" t="s">
        <v>52</v>
      </c>
      <c r="C3943" t="s">
        <v>2</v>
      </c>
      <c r="D3943">
        <v>98.577920000000006</v>
      </c>
      <c r="E3943">
        <v>0.7</v>
      </c>
      <c r="F3943">
        <v>0.5</v>
      </c>
      <c r="G3943">
        <v>0.9</v>
      </c>
    </row>
    <row r="3944" spans="1:7" x14ac:dyDescent="0.25">
      <c r="A3944" s="1">
        <v>45809</v>
      </c>
      <c r="B3944" t="s">
        <v>53</v>
      </c>
      <c r="C3944" t="s">
        <v>1</v>
      </c>
      <c r="D3944">
        <v>106.51474</v>
      </c>
      <c r="E3944">
        <v>-3.5</v>
      </c>
      <c r="F3944">
        <v>-1.1000000000000001</v>
      </c>
      <c r="G3944">
        <v>-1.2</v>
      </c>
    </row>
    <row r="3945" spans="1:7" x14ac:dyDescent="0.25">
      <c r="A3945" s="1">
        <v>45809</v>
      </c>
      <c r="B3945" t="s">
        <v>53</v>
      </c>
      <c r="C3945" t="s">
        <v>2</v>
      </c>
      <c r="D3945">
        <v>98.934989999999999</v>
      </c>
      <c r="E3945">
        <v>-4.5999999999999996</v>
      </c>
      <c r="F3945">
        <v>-2.8</v>
      </c>
      <c r="G3945">
        <v>-1.9</v>
      </c>
    </row>
    <row r="3946" spans="1:7" x14ac:dyDescent="0.25">
      <c r="A3946" s="1">
        <v>45809</v>
      </c>
      <c r="B3946" t="s">
        <v>54</v>
      </c>
      <c r="C3946" t="s">
        <v>1</v>
      </c>
      <c r="D3946">
        <v>99.95308</v>
      </c>
      <c r="E3946">
        <v>-1.9</v>
      </c>
      <c r="F3946">
        <v>-1.8</v>
      </c>
      <c r="G3946">
        <v>-0.5</v>
      </c>
    </row>
    <row r="3947" spans="1:7" x14ac:dyDescent="0.25">
      <c r="A3947" s="1">
        <v>45809</v>
      </c>
      <c r="B3947" t="s">
        <v>54</v>
      </c>
      <c r="C3947" t="s">
        <v>2</v>
      </c>
      <c r="D3947">
        <v>106.00928</v>
      </c>
      <c r="E3947">
        <v>-0.7</v>
      </c>
      <c r="F3947">
        <v>0.9</v>
      </c>
      <c r="G3947">
        <v>-3</v>
      </c>
    </row>
    <row r="3948" spans="1:7" x14ac:dyDescent="0.25">
      <c r="A3948" s="1">
        <v>45809</v>
      </c>
      <c r="B3948" t="s">
        <v>55</v>
      </c>
      <c r="C3948" t="s">
        <v>1</v>
      </c>
      <c r="D3948">
        <v>95.890460000000004</v>
      </c>
      <c r="E3948">
        <v>-1.7</v>
      </c>
      <c r="F3948">
        <v>1</v>
      </c>
      <c r="G3948">
        <v>3.4</v>
      </c>
    </row>
    <row r="3949" spans="1:7" x14ac:dyDescent="0.25">
      <c r="A3949" s="1">
        <v>45809</v>
      </c>
      <c r="B3949" t="s">
        <v>55</v>
      </c>
      <c r="C3949" t="s">
        <v>2</v>
      </c>
      <c r="D3949">
        <v>88.678749999999994</v>
      </c>
      <c r="E3949">
        <v>-3</v>
      </c>
      <c r="F3949">
        <v>-5.2</v>
      </c>
      <c r="G3949">
        <v>-3.3</v>
      </c>
    </row>
    <row r="3950" spans="1:7" x14ac:dyDescent="0.25">
      <c r="A3950" s="1">
        <v>45809</v>
      </c>
      <c r="B3950" t="s">
        <v>56</v>
      </c>
      <c r="C3950" t="s">
        <v>1</v>
      </c>
      <c r="D3950">
        <v>101.3378</v>
      </c>
      <c r="E3950">
        <v>3.3</v>
      </c>
      <c r="F3950">
        <v>4.4000000000000004</v>
      </c>
      <c r="G3950">
        <v>5.2</v>
      </c>
    </row>
    <row r="3951" spans="1:7" x14ac:dyDescent="0.25">
      <c r="A3951" s="1">
        <v>45809</v>
      </c>
      <c r="B3951" t="s">
        <v>56</v>
      </c>
      <c r="C3951" t="s">
        <v>2</v>
      </c>
      <c r="D3951">
        <v>102.34146</v>
      </c>
      <c r="E3951">
        <v>6.3</v>
      </c>
      <c r="F3951">
        <v>5.3</v>
      </c>
      <c r="G3951">
        <v>6.5</v>
      </c>
    </row>
    <row r="3952" spans="1:7" x14ac:dyDescent="0.25">
      <c r="A3952" s="1">
        <v>45839</v>
      </c>
      <c r="B3952" t="s">
        <v>50</v>
      </c>
      <c r="C3952" t="s">
        <v>1</v>
      </c>
      <c r="D3952">
        <v>112.26152</v>
      </c>
      <c r="E3952">
        <v>0.3</v>
      </c>
      <c r="F3952">
        <v>1.1000000000000001</v>
      </c>
      <c r="G3952">
        <v>1.9</v>
      </c>
    </row>
    <row r="3953" spans="1:7" x14ac:dyDescent="0.25">
      <c r="A3953" s="1">
        <v>45839</v>
      </c>
      <c r="B3953" t="s">
        <v>50</v>
      </c>
      <c r="C3953" t="s">
        <v>2</v>
      </c>
      <c r="D3953">
        <v>129.06699</v>
      </c>
      <c r="E3953">
        <v>13.4</v>
      </c>
      <c r="F3953">
        <v>4.5</v>
      </c>
      <c r="G3953">
        <v>0.4</v>
      </c>
    </row>
    <row r="3954" spans="1:7" x14ac:dyDescent="0.25">
      <c r="A3954" s="1">
        <v>45839</v>
      </c>
      <c r="B3954" t="s">
        <v>51</v>
      </c>
      <c r="C3954" t="s">
        <v>1</v>
      </c>
      <c r="D3954">
        <v>120.5121</v>
      </c>
      <c r="E3954">
        <v>6.7</v>
      </c>
      <c r="F3954">
        <v>3.8</v>
      </c>
      <c r="G3954">
        <v>1.1000000000000001</v>
      </c>
    </row>
    <row r="3955" spans="1:7" x14ac:dyDescent="0.25">
      <c r="A3955" s="1">
        <v>45839</v>
      </c>
      <c r="B3955" t="s">
        <v>51</v>
      </c>
      <c r="C3955" t="s">
        <v>2</v>
      </c>
      <c r="D3955">
        <v>148.08636000000001</v>
      </c>
      <c r="E3955">
        <v>23.6</v>
      </c>
      <c r="F3955">
        <v>7.1</v>
      </c>
      <c r="G3955">
        <v>0.4</v>
      </c>
    </row>
    <row r="3956" spans="1:7" x14ac:dyDescent="0.25">
      <c r="A3956" s="1">
        <v>45839</v>
      </c>
      <c r="B3956" t="s">
        <v>52</v>
      </c>
      <c r="C3956" t="s">
        <v>1</v>
      </c>
      <c r="D3956">
        <v>110.85498</v>
      </c>
      <c r="E3956">
        <v>-0.9</v>
      </c>
      <c r="F3956">
        <v>0.6</v>
      </c>
      <c r="G3956">
        <v>2.1</v>
      </c>
    </row>
    <row r="3957" spans="1:7" x14ac:dyDescent="0.25">
      <c r="A3957" s="1">
        <v>45839</v>
      </c>
      <c r="B3957" t="s">
        <v>52</v>
      </c>
      <c r="C3957" t="s">
        <v>2</v>
      </c>
      <c r="D3957">
        <v>99.703760000000003</v>
      </c>
      <c r="E3957">
        <v>-4.7</v>
      </c>
      <c r="F3957">
        <v>-0.3</v>
      </c>
      <c r="G3957">
        <v>0.6</v>
      </c>
    </row>
    <row r="3958" spans="1:7" x14ac:dyDescent="0.25">
      <c r="A3958" s="1">
        <v>45839</v>
      </c>
      <c r="B3958" t="s">
        <v>53</v>
      </c>
      <c r="C3958" t="s">
        <v>1</v>
      </c>
      <c r="D3958">
        <v>119.42574999999999</v>
      </c>
      <c r="E3958">
        <v>1.6</v>
      </c>
      <c r="F3958">
        <v>-0.7</v>
      </c>
      <c r="G3958">
        <v>-1.2</v>
      </c>
    </row>
    <row r="3959" spans="1:7" x14ac:dyDescent="0.25">
      <c r="A3959" s="1">
        <v>45839</v>
      </c>
      <c r="B3959" t="s">
        <v>53</v>
      </c>
      <c r="C3959" t="s">
        <v>2</v>
      </c>
      <c r="D3959">
        <v>109.97136999999999</v>
      </c>
      <c r="E3959">
        <v>-1</v>
      </c>
      <c r="F3959">
        <v>-2.5</v>
      </c>
      <c r="G3959">
        <v>-2.9</v>
      </c>
    </row>
    <row r="3960" spans="1:7" x14ac:dyDescent="0.25">
      <c r="A3960" s="1">
        <v>45839</v>
      </c>
      <c r="B3960" t="s">
        <v>54</v>
      </c>
      <c r="C3960" t="s">
        <v>1</v>
      </c>
      <c r="D3960">
        <v>104.82777</v>
      </c>
      <c r="E3960">
        <v>3.2</v>
      </c>
      <c r="F3960">
        <v>-1.1000000000000001</v>
      </c>
      <c r="G3960">
        <v>-0.5</v>
      </c>
    </row>
    <row r="3961" spans="1:7" x14ac:dyDescent="0.25">
      <c r="A3961" s="1">
        <v>45839</v>
      </c>
      <c r="B3961" t="s">
        <v>54</v>
      </c>
      <c r="C3961" t="s">
        <v>2</v>
      </c>
      <c r="D3961">
        <v>97.470349999999996</v>
      </c>
      <c r="E3961">
        <v>0.6</v>
      </c>
      <c r="F3961">
        <v>0.8</v>
      </c>
      <c r="G3961">
        <v>-1.5</v>
      </c>
    </row>
    <row r="3962" spans="1:7" x14ac:dyDescent="0.25">
      <c r="A3962" s="1">
        <v>45839</v>
      </c>
      <c r="B3962" t="s">
        <v>55</v>
      </c>
      <c r="C3962" t="s">
        <v>1</v>
      </c>
      <c r="D3962">
        <v>102.41222</v>
      </c>
      <c r="E3962">
        <v>-3</v>
      </c>
      <c r="F3962">
        <v>0.4</v>
      </c>
      <c r="G3962">
        <v>2.7</v>
      </c>
    </row>
    <row r="3963" spans="1:7" x14ac:dyDescent="0.25">
      <c r="A3963" s="1">
        <v>45839</v>
      </c>
      <c r="B3963" t="s">
        <v>55</v>
      </c>
      <c r="C3963" t="s">
        <v>2</v>
      </c>
      <c r="D3963">
        <v>93.583759999999998</v>
      </c>
      <c r="E3963">
        <v>-1.8</v>
      </c>
      <c r="F3963">
        <v>-4.7</v>
      </c>
      <c r="G3963">
        <v>-3.2</v>
      </c>
    </row>
    <row r="3964" spans="1:7" x14ac:dyDescent="0.25">
      <c r="A3964" s="1">
        <v>45839</v>
      </c>
      <c r="B3964" t="s">
        <v>56</v>
      </c>
      <c r="C3964" t="s">
        <v>1</v>
      </c>
      <c r="D3964">
        <v>105.49453</v>
      </c>
      <c r="E3964">
        <v>-1.6</v>
      </c>
      <c r="F3964">
        <v>3.5</v>
      </c>
      <c r="G3964">
        <v>4.5999999999999996</v>
      </c>
    </row>
    <row r="3965" spans="1:7" x14ac:dyDescent="0.25">
      <c r="A3965" s="1">
        <v>45839</v>
      </c>
      <c r="B3965" t="s">
        <v>56</v>
      </c>
      <c r="C3965" t="s">
        <v>2</v>
      </c>
      <c r="D3965">
        <v>99.941760000000002</v>
      </c>
      <c r="E3965">
        <v>-9.6999999999999993</v>
      </c>
      <c r="F3965">
        <v>2.9</v>
      </c>
      <c r="G3965">
        <v>5.3</v>
      </c>
    </row>
    <row r="3966" spans="1:7" x14ac:dyDescent="0.25">
      <c r="A3966" s="1">
        <v>45870</v>
      </c>
      <c r="B3966" t="s">
        <v>50</v>
      </c>
      <c r="C3966" t="s">
        <v>1</v>
      </c>
      <c r="D3966">
        <v>112.97945</v>
      </c>
      <c r="E3966">
        <v>-0.7</v>
      </c>
      <c r="F3966">
        <v>0.8</v>
      </c>
      <c r="G3966">
        <v>1.6</v>
      </c>
    </row>
    <row r="3967" spans="1:7" x14ac:dyDescent="0.25">
      <c r="A3967" s="1">
        <v>45870</v>
      </c>
      <c r="B3967" t="s">
        <v>50</v>
      </c>
      <c r="C3967" t="s">
        <v>2</v>
      </c>
      <c r="D3967">
        <v>133.4418</v>
      </c>
      <c r="E3967">
        <v>15.2</v>
      </c>
      <c r="F3967">
        <v>5.9</v>
      </c>
      <c r="G3967">
        <v>2.2999999999999998</v>
      </c>
    </row>
    <row r="3968" spans="1:7" x14ac:dyDescent="0.25">
      <c r="A3968" s="1">
        <v>45870</v>
      </c>
      <c r="B3968" t="s">
        <v>51</v>
      </c>
      <c r="C3968" t="s">
        <v>1</v>
      </c>
      <c r="D3968">
        <v>122.03058</v>
      </c>
      <c r="E3968">
        <v>4.7</v>
      </c>
      <c r="F3968">
        <v>3.9</v>
      </c>
      <c r="G3968">
        <v>1.1000000000000001</v>
      </c>
    </row>
    <row r="3969" spans="1:7" x14ac:dyDescent="0.25">
      <c r="A3969" s="1">
        <v>45870</v>
      </c>
      <c r="B3969" t="s">
        <v>51</v>
      </c>
      <c r="C3969" t="s">
        <v>2</v>
      </c>
      <c r="D3969">
        <v>155.63007999999999</v>
      </c>
      <c r="E3969">
        <v>25.5</v>
      </c>
      <c r="F3969">
        <v>9.5</v>
      </c>
      <c r="G3969">
        <v>3.4</v>
      </c>
    </row>
    <row r="3970" spans="1:7" x14ac:dyDescent="0.25">
      <c r="A3970" s="1">
        <v>45870</v>
      </c>
      <c r="B3970" t="s">
        <v>52</v>
      </c>
      <c r="C3970" t="s">
        <v>1</v>
      </c>
      <c r="D3970">
        <v>111.43643</v>
      </c>
      <c r="E3970">
        <v>-1.7</v>
      </c>
      <c r="F3970">
        <v>0.3</v>
      </c>
      <c r="G3970">
        <v>1.7</v>
      </c>
    </row>
    <row r="3971" spans="1:7" x14ac:dyDescent="0.25">
      <c r="A3971" s="1">
        <v>45870</v>
      </c>
      <c r="B3971" t="s">
        <v>52</v>
      </c>
      <c r="C3971" t="s">
        <v>2</v>
      </c>
      <c r="D3971">
        <v>99.186220000000006</v>
      </c>
      <c r="E3971">
        <v>-3.9</v>
      </c>
      <c r="F3971">
        <v>-0.8</v>
      </c>
      <c r="G3971">
        <v>0.2</v>
      </c>
    </row>
    <row r="3972" spans="1:7" x14ac:dyDescent="0.25">
      <c r="A3972" s="1">
        <v>45870</v>
      </c>
      <c r="B3972" t="s">
        <v>53</v>
      </c>
      <c r="C3972" t="s">
        <v>1</v>
      </c>
      <c r="D3972">
        <v>118.91633</v>
      </c>
      <c r="E3972">
        <v>0.3</v>
      </c>
      <c r="F3972">
        <v>-0.6</v>
      </c>
      <c r="G3972">
        <v>-0.9</v>
      </c>
    </row>
    <row r="3973" spans="1:7" x14ac:dyDescent="0.25">
      <c r="A3973" s="1">
        <v>45870</v>
      </c>
      <c r="B3973" t="s">
        <v>53</v>
      </c>
      <c r="C3973" t="s">
        <v>2</v>
      </c>
      <c r="D3973">
        <v>105.57687</v>
      </c>
      <c r="E3973">
        <v>0.2</v>
      </c>
      <c r="F3973">
        <v>-2.2000000000000002</v>
      </c>
      <c r="G3973">
        <v>-2.7</v>
      </c>
    </row>
    <row r="3974" spans="1:7" x14ac:dyDescent="0.25">
      <c r="A3974" s="1">
        <v>45870</v>
      </c>
      <c r="B3974" t="s">
        <v>54</v>
      </c>
      <c r="C3974" t="s">
        <v>1</v>
      </c>
      <c r="D3974">
        <v>105.6253</v>
      </c>
      <c r="E3974">
        <v>5.2</v>
      </c>
      <c r="F3974">
        <v>-0.3</v>
      </c>
      <c r="G3974">
        <v>0.2</v>
      </c>
    </row>
    <row r="3975" spans="1:7" x14ac:dyDescent="0.25">
      <c r="A3975" s="1">
        <v>45870</v>
      </c>
      <c r="B3975" t="s">
        <v>54</v>
      </c>
      <c r="C3975" t="s">
        <v>2</v>
      </c>
      <c r="D3975">
        <v>105.21379</v>
      </c>
      <c r="E3975">
        <v>2.8</v>
      </c>
      <c r="F3975">
        <v>1.1000000000000001</v>
      </c>
      <c r="G3975">
        <v>-0.2</v>
      </c>
    </row>
    <row r="3976" spans="1:7" x14ac:dyDescent="0.25">
      <c r="A3976" s="1">
        <v>45870</v>
      </c>
      <c r="B3976" t="s">
        <v>55</v>
      </c>
      <c r="C3976" t="s">
        <v>1</v>
      </c>
      <c r="D3976">
        <v>102.98090000000001</v>
      </c>
      <c r="E3976">
        <v>-2.7</v>
      </c>
      <c r="F3976">
        <v>-0.1</v>
      </c>
      <c r="G3976">
        <v>2.1</v>
      </c>
    </row>
    <row r="3977" spans="1:7" x14ac:dyDescent="0.25">
      <c r="A3977" s="1">
        <v>45870</v>
      </c>
      <c r="B3977" t="s">
        <v>55</v>
      </c>
      <c r="C3977" t="s">
        <v>2</v>
      </c>
      <c r="D3977">
        <v>88.217299999999994</v>
      </c>
      <c r="E3977">
        <v>-6.3</v>
      </c>
      <c r="F3977">
        <v>-4.9000000000000004</v>
      </c>
      <c r="G3977">
        <v>-3.3</v>
      </c>
    </row>
    <row r="3978" spans="1:7" x14ac:dyDescent="0.25">
      <c r="A3978" s="1">
        <v>45870</v>
      </c>
      <c r="B3978" t="s">
        <v>56</v>
      </c>
      <c r="C3978" t="s">
        <v>1</v>
      </c>
      <c r="D3978">
        <v>105.56986999999999</v>
      </c>
      <c r="E3978">
        <v>0.1</v>
      </c>
      <c r="F3978">
        <v>3</v>
      </c>
      <c r="G3978">
        <v>4.4000000000000004</v>
      </c>
    </row>
    <row r="3979" spans="1:7" x14ac:dyDescent="0.25">
      <c r="A3979" s="1">
        <v>45870</v>
      </c>
      <c r="B3979" t="s">
        <v>56</v>
      </c>
      <c r="C3979" t="s">
        <v>2</v>
      </c>
      <c r="D3979">
        <v>101.40436</v>
      </c>
      <c r="E3979">
        <v>-6.6</v>
      </c>
      <c r="F3979">
        <v>1.6</v>
      </c>
      <c r="G3979">
        <v>3.8</v>
      </c>
    </row>
    <row r="3980" spans="1:7" x14ac:dyDescent="0.25">
      <c r="A3980" s="1">
        <v>45901</v>
      </c>
      <c r="B3980" t="s">
        <v>50</v>
      </c>
      <c r="C3980" t="s">
        <v>1</v>
      </c>
      <c r="D3980">
        <v>111.92533</v>
      </c>
      <c r="E3980">
        <v>2</v>
      </c>
      <c r="F3980">
        <v>1</v>
      </c>
      <c r="G3980">
        <v>1.5</v>
      </c>
    </row>
    <row r="3981" spans="1:7" x14ac:dyDescent="0.25">
      <c r="A3981" s="1">
        <v>45901</v>
      </c>
      <c r="B3981" t="s">
        <v>50</v>
      </c>
      <c r="C3981" t="s">
        <v>2</v>
      </c>
      <c r="D3981">
        <v>137.74459999999999</v>
      </c>
      <c r="E3981">
        <v>19.2</v>
      </c>
      <c r="F3981">
        <v>7.5</v>
      </c>
      <c r="G3981">
        <v>3.9</v>
      </c>
    </row>
    <row r="3982" spans="1:7" x14ac:dyDescent="0.25">
      <c r="A3982" s="1">
        <v>45901</v>
      </c>
      <c r="B3982" t="s">
        <v>51</v>
      </c>
      <c r="C3982" t="s">
        <v>1</v>
      </c>
      <c r="D3982">
        <v>116.83068</v>
      </c>
      <c r="E3982">
        <v>5.2</v>
      </c>
      <c r="F3982">
        <v>4.0999999999999996</v>
      </c>
      <c r="G3982">
        <v>1.8</v>
      </c>
    </row>
    <row r="3983" spans="1:7" x14ac:dyDescent="0.25">
      <c r="A3983" s="1">
        <v>45901</v>
      </c>
      <c r="B3983" t="s">
        <v>51</v>
      </c>
      <c r="C3983" t="s">
        <v>2</v>
      </c>
      <c r="D3983">
        <v>163.83159000000001</v>
      </c>
      <c r="E3983">
        <v>29.8</v>
      </c>
      <c r="F3983">
        <v>11.9</v>
      </c>
      <c r="G3983">
        <v>6</v>
      </c>
    </row>
    <row r="3984" spans="1:7" x14ac:dyDescent="0.25">
      <c r="A3984" s="1">
        <v>45901</v>
      </c>
      <c r="B3984" t="s">
        <v>52</v>
      </c>
      <c r="C3984" t="s">
        <v>1</v>
      </c>
      <c r="D3984">
        <v>111.08907000000001</v>
      </c>
      <c r="E3984">
        <v>1.4</v>
      </c>
      <c r="F3984">
        <v>0.4</v>
      </c>
      <c r="G3984">
        <v>1.5</v>
      </c>
    </row>
    <row r="3985" spans="1:7" x14ac:dyDescent="0.25">
      <c r="A3985" s="1">
        <v>45901</v>
      </c>
      <c r="B3985" t="s">
        <v>52</v>
      </c>
      <c r="C3985" t="s">
        <v>2</v>
      </c>
      <c r="D3985">
        <v>97.46996</v>
      </c>
      <c r="E3985">
        <v>-1.7</v>
      </c>
      <c r="F3985">
        <v>-0.9</v>
      </c>
      <c r="G3985">
        <v>0</v>
      </c>
    </row>
    <row r="3986" spans="1:7" x14ac:dyDescent="0.25">
      <c r="A3986" s="1">
        <v>45901</v>
      </c>
      <c r="B3986" t="s">
        <v>53</v>
      </c>
      <c r="C3986" t="s">
        <v>1</v>
      </c>
      <c r="D3986">
        <v>120.63712</v>
      </c>
      <c r="E3986">
        <v>7.1</v>
      </c>
      <c r="F3986">
        <v>0.3</v>
      </c>
      <c r="G3986">
        <v>-0.2</v>
      </c>
    </row>
    <row r="3987" spans="1:7" x14ac:dyDescent="0.25">
      <c r="A3987" s="1">
        <v>45901</v>
      </c>
      <c r="B3987" t="s">
        <v>53</v>
      </c>
      <c r="C3987" t="s">
        <v>2</v>
      </c>
      <c r="D3987">
        <v>102.86772000000001</v>
      </c>
      <c r="E3987">
        <v>-2.5</v>
      </c>
      <c r="F3987">
        <v>-2.2000000000000002</v>
      </c>
      <c r="G3987">
        <v>-2.9</v>
      </c>
    </row>
    <row r="3988" spans="1:7" x14ac:dyDescent="0.25">
      <c r="A3988" s="1">
        <v>45901</v>
      </c>
      <c r="B3988" t="s">
        <v>54</v>
      </c>
      <c r="C3988" t="s">
        <v>1</v>
      </c>
      <c r="D3988">
        <v>103.4209</v>
      </c>
      <c r="E3988">
        <v>5.9</v>
      </c>
      <c r="F3988">
        <v>0.4</v>
      </c>
      <c r="G3988">
        <v>0.8</v>
      </c>
    </row>
    <row r="3989" spans="1:7" x14ac:dyDescent="0.25">
      <c r="A3989" s="1">
        <v>45901</v>
      </c>
      <c r="B3989" t="s">
        <v>54</v>
      </c>
      <c r="C3989" t="s">
        <v>2</v>
      </c>
      <c r="D3989">
        <v>94.901949999999999</v>
      </c>
      <c r="E3989">
        <v>6.3</v>
      </c>
      <c r="F3989">
        <v>1.6</v>
      </c>
      <c r="G3989">
        <v>2.2000000000000002</v>
      </c>
    </row>
    <row r="3990" spans="1:7" x14ac:dyDescent="0.25">
      <c r="A3990" s="1">
        <v>45901</v>
      </c>
      <c r="B3990" t="s">
        <v>55</v>
      </c>
      <c r="C3990" t="s">
        <v>1</v>
      </c>
      <c r="D3990">
        <v>101.93456</v>
      </c>
      <c r="E3990">
        <v>-0.3</v>
      </c>
      <c r="F3990">
        <v>-0.1</v>
      </c>
      <c r="G3990">
        <v>1.5</v>
      </c>
    </row>
    <row r="3991" spans="1:7" x14ac:dyDescent="0.25">
      <c r="A3991" s="1">
        <v>45901</v>
      </c>
      <c r="B3991" t="s">
        <v>55</v>
      </c>
      <c r="C3991" t="s">
        <v>2</v>
      </c>
      <c r="D3991">
        <v>90.70335</v>
      </c>
      <c r="E3991">
        <v>0.1</v>
      </c>
      <c r="F3991">
        <v>-4.3</v>
      </c>
      <c r="G3991">
        <v>-3.4</v>
      </c>
    </row>
    <row r="3992" spans="1:7" x14ac:dyDescent="0.25">
      <c r="A3992" s="1">
        <v>45901</v>
      </c>
      <c r="B3992" t="s">
        <v>56</v>
      </c>
      <c r="C3992" t="s">
        <v>1</v>
      </c>
      <c r="D3992">
        <v>102.96984999999999</v>
      </c>
      <c r="E3992">
        <v>-0.2</v>
      </c>
      <c r="F3992">
        <v>2.7</v>
      </c>
      <c r="G3992">
        <v>3.8</v>
      </c>
    </row>
    <row r="3993" spans="1:7" x14ac:dyDescent="0.25">
      <c r="A3993" s="1">
        <v>45901</v>
      </c>
      <c r="B3993" t="s">
        <v>56</v>
      </c>
      <c r="C3993" t="s">
        <v>2</v>
      </c>
      <c r="D3993">
        <v>100.5378</v>
      </c>
      <c r="E3993">
        <v>-4.9000000000000004</v>
      </c>
      <c r="F3993">
        <v>0.8</v>
      </c>
      <c r="G3993">
        <v>2.5</v>
      </c>
    </row>
    <row r="3994" spans="1:7" x14ac:dyDescent="0.25">
      <c r="A3994" s="1">
        <v>45931</v>
      </c>
      <c r="B3994" t="s">
        <v>50</v>
      </c>
      <c r="C3994" t="s">
        <v>1</v>
      </c>
      <c r="D3994">
        <v>113.09799</v>
      </c>
      <c r="E3994">
        <v>-0.4</v>
      </c>
      <c r="F3994">
        <v>0.8</v>
      </c>
      <c r="G3994">
        <v>0.9</v>
      </c>
    </row>
    <row r="3995" spans="1:7" x14ac:dyDescent="0.25">
      <c r="A3995" s="1">
        <v>45931</v>
      </c>
      <c r="B3995" t="s">
        <v>50</v>
      </c>
      <c r="C3995" t="s">
        <v>2</v>
      </c>
      <c r="D3995">
        <v>130.61024</v>
      </c>
      <c r="E3995">
        <v>18</v>
      </c>
      <c r="F3995">
        <v>8.5</v>
      </c>
      <c r="G3995">
        <v>5.2</v>
      </c>
    </row>
    <row r="3996" spans="1:7" x14ac:dyDescent="0.25">
      <c r="A3996" s="1">
        <v>45931</v>
      </c>
      <c r="B3996" t="s">
        <v>51</v>
      </c>
      <c r="C3996" t="s">
        <v>1</v>
      </c>
      <c r="D3996">
        <v>121.01761</v>
      </c>
      <c r="E3996">
        <v>10</v>
      </c>
      <c r="F3996">
        <v>4.7</v>
      </c>
      <c r="G3996">
        <v>2.8</v>
      </c>
    </row>
    <row r="3997" spans="1:7" x14ac:dyDescent="0.25">
      <c r="A3997" s="1">
        <v>45931</v>
      </c>
      <c r="B3997" t="s">
        <v>51</v>
      </c>
      <c r="C3997" t="s">
        <v>2</v>
      </c>
      <c r="D3997">
        <v>152.70034999999999</v>
      </c>
      <c r="E3997">
        <v>33</v>
      </c>
      <c r="F3997">
        <v>14</v>
      </c>
      <c r="G3997">
        <v>8.8000000000000007</v>
      </c>
    </row>
    <row r="3998" spans="1:7" x14ac:dyDescent="0.25">
      <c r="A3998" s="1">
        <v>45931</v>
      </c>
      <c r="B3998" t="s">
        <v>52</v>
      </c>
      <c r="C3998" t="s">
        <v>1</v>
      </c>
      <c r="D3998">
        <v>111.74786</v>
      </c>
      <c r="E3998">
        <v>-2.1</v>
      </c>
      <c r="F3998">
        <v>0.1</v>
      </c>
      <c r="G3998">
        <v>0.6</v>
      </c>
    </row>
    <row r="3999" spans="1:7" x14ac:dyDescent="0.25">
      <c r="A3999" s="1">
        <v>45931</v>
      </c>
      <c r="B3999" t="s">
        <v>52</v>
      </c>
      <c r="C3999" t="s">
        <v>2</v>
      </c>
      <c r="D3999">
        <v>96.506230000000002</v>
      </c>
      <c r="E3999">
        <v>-7.4</v>
      </c>
      <c r="F3999">
        <v>-1.6</v>
      </c>
      <c r="G3999">
        <v>-1.5</v>
      </c>
    </row>
    <row r="4000" spans="1:7" x14ac:dyDescent="0.25">
      <c r="A4000" s="1">
        <v>45931</v>
      </c>
      <c r="B4000" t="s">
        <v>53</v>
      </c>
      <c r="C4000" t="s">
        <v>1</v>
      </c>
      <c r="D4000">
        <v>120.35146</v>
      </c>
      <c r="E4000">
        <v>5.0999999999999996</v>
      </c>
      <c r="F4000">
        <v>0.9</v>
      </c>
      <c r="G4000">
        <v>0.1</v>
      </c>
    </row>
    <row r="4001" spans="1:7" x14ac:dyDescent="0.25">
      <c r="A4001" s="1">
        <v>45931</v>
      </c>
      <c r="B4001" t="s">
        <v>53</v>
      </c>
      <c r="C4001" t="s">
        <v>2</v>
      </c>
      <c r="D4001">
        <v>102.26849</v>
      </c>
      <c r="E4001">
        <v>-0.2</v>
      </c>
      <c r="F4001">
        <v>-2</v>
      </c>
      <c r="G4001">
        <v>-2.9</v>
      </c>
    </row>
    <row r="4002" spans="1:7" x14ac:dyDescent="0.25">
      <c r="A4002" s="1">
        <v>45931</v>
      </c>
      <c r="B4002" t="s">
        <v>54</v>
      </c>
      <c r="C4002" t="s">
        <v>1</v>
      </c>
      <c r="D4002">
        <v>104.56827</v>
      </c>
      <c r="E4002">
        <v>0.1</v>
      </c>
      <c r="F4002">
        <v>0.3</v>
      </c>
      <c r="G4002">
        <v>0.5</v>
      </c>
    </row>
    <row r="4003" spans="1:7" x14ac:dyDescent="0.25">
      <c r="A4003" s="1">
        <v>45931</v>
      </c>
      <c r="B4003" t="s">
        <v>54</v>
      </c>
      <c r="C4003" t="s">
        <v>2</v>
      </c>
      <c r="D4003">
        <v>83.248199999999997</v>
      </c>
      <c r="E4003">
        <v>-28.4</v>
      </c>
      <c r="F4003">
        <v>-1.8</v>
      </c>
      <c r="G4003">
        <v>-1</v>
      </c>
    </row>
    <row r="4004" spans="1:7" x14ac:dyDescent="0.25">
      <c r="A4004" s="1">
        <v>45931</v>
      </c>
      <c r="B4004" t="s">
        <v>55</v>
      </c>
      <c r="C4004" t="s">
        <v>1</v>
      </c>
      <c r="D4004">
        <v>104.57724</v>
      </c>
      <c r="E4004">
        <v>-1.1000000000000001</v>
      </c>
      <c r="F4004">
        <v>-0.2</v>
      </c>
      <c r="G4004">
        <v>0.6</v>
      </c>
    </row>
    <row r="4005" spans="1:7" x14ac:dyDescent="0.25">
      <c r="A4005" s="1">
        <v>45931</v>
      </c>
      <c r="B4005" t="s">
        <v>55</v>
      </c>
      <c r="C4005" t="s">
        <v>2</v>
      </c>
      <c r="D4005">
        <v>90.161230000000003</v>
      </c>
      <c r="E4005">
        <v>-4.0999999999999996</v>
      </c>
      <c r="F4005">
        <v>-4.3</v>
      </c>
      <c r="G4005">
        <v>-4.2</v>
      </c>
    </row>
    <row r="4006" spans="1:7" x14ac:dyDescent="0.25">
      <c r="A4006" s="1">
        <v>45931</v>
      </c>
      <c r="B4006" t="s">
        <v>56</v>
      </c>
      <c r="C4006" t="s">
        <v>1</v>
      </c>
      <c r="D4006">
        <v>108.63200999999999</v>
      </c>
      <c r="E4006">
        <v>-1.2</v>
      </c>
      <c r="F4006">
        <v>2.2000000000000002</v>
      </c>
      <c r="G4006">
        <v>3</v>
      </c>
    </row>
    <row r="4007" spans="1:7" x14ac:dyDescent="0.25">
      <c r="A4007" s="1">
        <v>45931</v>
      </c>
      <c r="B4007" t="s">
        <v>56</v>
      </c>
      <c r="C4007" t="s">
        <v>2</v>
      </c>
      <c r="D4007">
        <v>103.15799</v>
      </c>
      <c r="E4007">
        <v>-3.9</v>
      </c>
      <c r="F4007">
        <v>0.3</v>
      </c>
      <c r="G4007">
        <v>0.4</v>
      </c>
    </row>
    <row r="4008" spans="1:7" x14ac:dyDescent="0.25">
      <c r="A4008" s="1">
        <v>45962</v>
      </c>
      <c r="B4008" t="s">
        <v>50</v>
      </c>
      <c r="C4008" t="s">
        <v>1</v>
      </c>
      <c r="D4008">
        <v>103.13694</v>
      </c>
      <c r="E4008">
        <v>-1.4</v>
      </c>
      <c r="F4008">
        <v>0.6</v>
      </c>
      <c r="G4008">
        <v>0.7</v>
      </c>
    </row>
    <row r="4009" spans="1:7" x14ac:dyDescent="0.25">
      <c r="A4009" s="1">
        <v>45962</v>
      </c>
      <c r="B4009" t="s">
        <v>50</v>
      </c>
      <c r="C4009" t="s">
        <v>2</v>
      </c>
      <c r="D4009">
        <v>132.55667</v>
      </c>
      <c r="E4009">
        <v>36.6</v>
      </c>
      <c r="F4009">
        <v>10.8</v>
      </c>
      <c r="G4009">
        <v>9</v>
      </c>
    </row>
    <row r="4010" spans="1:7" x14ac:dyDescent="0.25">
      <c r="A4010" s="1">
        <v>45962</v>
      </c>
      <c r="B4010" t="s">
        <v>51</v>
      </c>
      <c r="C4010" t="s">
        <v>1</v>
      </c>
      <c r="D4010">
        <v>112.91484</v>
      </c>
      <c r="E4010">
        <v>4.8</v>
      </c>
      <c r="F4010">
        <v>4.7</v>
      </c>
      <c r="G4010">
        <v>3.6</v>
      </c>
    </row>
    <row r="4011" spans="1:7" x14ac:dyDescent="0.25">
      <c r="A4011" s="1">
        <v>45962</v>
      </c>
      <c r="B4011" t="s">
        <v>51</v>
      </c>
      <c r="C4011" t="s">
        <v>2</v>
      </c>
      <c r="D4011">
        <v>155.00321</v>
      </c>
      <c r="E4011">
        <v>59.8</v>
      </c>
      <c r="F4011">
        <v>17.399999999999999</v>
      </c>
      <c r="G4011">
        <v>14.7</v>
      </c>
    </row>
    <row r="4012" spans="1:7" x14ac:dyDescent="0.25">
      <c r="A4012" s="1">
        <v>45962</v>
      </c>
      <c r="B4012" t="s">
        <v>52</v>
      </c>
      <c r="C4012" t="s">
        <v>1</v>
      </c>
      <c r="D4012">
        <v>101.47002000000001</v>
      </c>
      <c r="E4012">
        <v>-2.5</v>
      </c>
      <c r="F4012">
        <v>-0.1</v>
      </c>
      <c r="G4012">
        <v>0.1</v>
      </c>
    </row>
    <row r="4013" spans="1:7" x14ac:dyDescent="0.25">
      <c r="A4013" s="1">
        <v>45962</v>
      </c>
      <c r="B4013" t="s">
        <v>52</v>
      </c>
      <c r="C4013" t="s">
        <v>2</v>
      </c>
      <c r="D4013">
        <v>97.902389999999997</v>
      </c>
      <c r="E4013">
        <v>0.9</v>
      </c>
      <c r="F4013">
        <v>-1.4</v>
      </c>
      <c r="G4013">
        <v>-1.6</v>
      </c>
    </row>
    <row r="4014" spans="1:7" x14ac:dyDescent="0.25">
      <c r="A4014" s="1">
        <v>45962</v>
      </c>
      <c r="B4014" t="s">
        <v>53</v>
      </c>
      <c r="C4014" t="s">
        <v>1</v>
      </c>
      <c r="D4014">
        <v>105.68414</v>
      </c>
      <c r="E4014">
        <v>3.5</v>
      </c>
      <c r="F4014">
        <v>1.1000000000000001</v>
      </c>
      <c r="G4014">
        <v>0.7</v>
      </c>
    </row>
    <row r="4015" spans="1:7" x14ac:dyDescent="0.25">
      <c r="A4015" s="1">
        <v>45962</v>
      </c>
      <c r="B4015" t="s">
        <v>53</v>
      </c>
      <c r="C4015" t="s">
        <v>2</v>
      </c>
      <c r="D4015">
        <v>95.446299999999994</v>
      </c>
      <c r="E4015">
        <v>2.6</v>
      </c>
      <c r="F4015">
        <v>-1.6</v>
      </c>
      <c r="G4015">
        <v>-1.8</v>
      </c>
    </row>
    <row r="4016" spans="1:7" x14ac:dyDescent="0.25">
      <c r="A4016" s="1">
        <v>45962</v>
      </c>
      <c r="B4016" t="s">
        <v>54</v>
      </c>
      <c r="C4016" t="s">
        <v>1</v>
      </c>
      <c r="D4016">
        <v>100.11857999999999</v>
      </c>
      <c r="E4016">
        <v>2.9</v>
      </c>
      <c r="F4016">
        <v>0.6</v>
      </c>
      <c r="G4016">
        <v>0.8</v>
      </c>
    </row>
    <row r="4017" spans="1:7" x14ac:dyDescent="0.25">
      <c r="A4017" s="1">
        <v>45962</v>
      </c>
      <c r="B4017" t="s">
        <v>54</v>
      </c>
      <c r="C4017" t="s">
        <v>2</v>
      </c>
      <c r="D4017">
        <v>94.901949999999999</v>
      </c>
      <c r="E4017">
        <v>-14.1</v>
      </c>
      <c r="F4017">
        <v>-3</v>
      </c>
      <c r="G4017">
        <v>-2.5</v>
      </c>
    </row>
    <row r="4018" spans="1:7" x14ac:dyDescent="0.25">
      <c r="A4018" s="1">
        <v>45962</v>
      </c>
      <c r="B4018" t="s">
        <v>55</v>
      </c>
      <c r="C4018" t="s">
        <v>1</v>
      </c>
      <c r="D4018">
        <v>100.1844</v>
      </c>
      <c r="E4018">
        <v>1.4</v>
      </c>
      <c r="F4018">
        <v>0</v>
      </c>
      <c r="G4018">
        <v>0.2</v>
      </c>
    </row>
    <row r="4019" spans="1:7" x14ac:dyDescent="0.25">
      <c r="A4019" s="1">
        <v>45962</v>
      </c>
      <c r="B4019" t="s">
        <v>55</v>
      </c>
      <c r="C4019" t="s">
        <v>2</v>
      </c>
      <c r="D4019">
        <v>86.868380000000002</v>
      </c>
      <c r="E4019">
        <v>-0.2</v>
      </c>
      <c r="F4019">
        <v>-3.9</v>
      </c>
      <c r="G4019">
        <v>-4.2</v>
      </c>
    </row>
    <row r="4020" spans="1:7" x14ac:dyDescent="0.25">
      <c r="A4020" s="1">
        <v>45962</v>
      </c>
      <c r="B4020" t="s">
        <v>56</v>
      </c>
      <c r="C4020" t="s">
        <v>1</v>
      </c>
      <c r="D4020">
        <v>105.95851999999999</v>
      </c>
      <c r="E4020">
        <v>1.5</v>
      </c>
      <c r="F4020">
        <v>2.2000000000000002</v>
      </c>
      <c r="G4020">
        <v>2.5</v>
      </c>
    </row>
    <row r="4021" spans="1:7" x14ac:dyDescent="0.25">
      <c r="A4021" s="1">
        <v>45962</v>
      </c>
      <c r="B4021" t="s">
        <v>56</v>
      </c>
      <c r="C4021" t="s">
        <v>2</v>
      </c>
      <c r="D4021">
        <v>107.6885</v>
      </c>
      <c r="E4021">
        <v>7</v>
      </c>
      <c r="F4021">
        <v>0.9</v>
      </c>
      <c r="G4021">
        <v>0.5</v>
      </c>
    </row>
    <row r="4022" spans="1:7" x14ac:dyDescent="0.25">
      <c r="A4022" s="1">
        <v>45992</v>
      </c>
      <c r="B4022" t="s">
        <v>50</v>
      </c>
      <c r="C4022" t="s">
        <v>1</v>
      </c>
      <c r="D4022">
        <v>93.897779999999997</v>
      </c>
      <c r="E4022">
        <v>-0.1</v>
      </c>
      <c r="F4022">
        <v>0.6</v>
      </c>
      <c r="G4022">
        <v>0.6</v>
      </c>
    </row>
    <row r="4023" spans="1:7" x14ac:dyDescent="0.25">
      <c r="A4023" s="1">
        <v>45992</v>
      </c>
      <c r="B4023" t="s">
        <v>50</v>
      </c>
      <c r="C4023" t="s">
        <v>2</v>
      </c>
      <c r="D4023">
        <v>128.92366000000001</v>
      </c>
      <c r="E4023">
        <v>19.600000000000001</v>
      </c>
      <c r="F4023">
        <v>11.5</v>
      </c>
      <c r="G4023">
        <v>11.5</v>
      </c>
    </row>
    <row r="4024" spans="1:7" x14ac:dyDescent="0.25">
      <c r="A4024" s="1">
        <v>45992</v>
      </c>
      <c r="B4024" t="s">
        <v>51</v>
      </c>
      <c r="C4024" t="s">
        <v>1</v>
      </c>
      <c r="D4024">
        <v>118.85534</v>
      </c>
      <c r="E4024">
        <v>6.8</v>
      </c>
      <c r="F4024">
        <v>4.9000000000000004</v>
      </c>
      <c r="G4024">
        <v>4.9000000000000004</v>
      </c>
    </row>
    <row r="4025" spans="1:7" x14ac:dyDescent="0.25">
      <c r="A4025" s="1">
        <v>45992</v>
      </c>
      <c r="B4025" t="s">
        <v>51</v>
      </c>
      <c r="C4025" t="s">
        <v>2</v>
      </c>
      <c r="D4025">
        <v>154.31603999999999</v>
      </c>
      <c r="E4025">
        <v>27.5</v>
      </c>
      <c r="F4025">
        <v>18.3</v>
      </c>
      <c r="G4025">
        <v>18.3</v>
      </c>
    </row>
    <row r="4026" spans="1:7" x14ac:dyDescent="0.25">
      <c r="A4026" s="1">
        <v>45992</v>
      </c>
      <c r="B4026" t="s">
        <v>52</v>
      </c>
      <c r="C4026" t="s">
        <v>1</v>
      </c>
      <c r="D4026">
        <v>89.643060000000006</v>
      </c>
      <c r="E4026">
        <v>-1.6</v>
      </c>
      <c r="F4026">
        <v>-0.2</v>
      </c>
      <c r="G4026">
        <v>-0.2</v>
      </c>
    </row>
    <row r="4027" spans="1:7" x14ac:dyDescent="0.25">
      <c r="A4027" s="1">
        <v>45992</v>
      </c>
      <c r="B4027" t="s">
        <v>52</v>
      </c>
      <c r="C4027" t="s">
        <v>2</v>
      </c>
      <c r="D4027">
        <v>89.721419999999995</v>
      </c>
      <c r="E4027">
        <v>2.7</v>
      </c>
      <c r="F4027">
        <v>-1.1000000000000001</v>
      </c>
      <c r="G4027">
        <v>-1.1000000000000001</v>
      </c>
    </row>
    <row r="4028" spans="1:7" x14ac:dyDescent="0.25">
      <c r="A4028" s="1">
        <v>45992</v>
      </c>
      <c r="B4028" t="s">
        <v>53</v>
      </c>
      <c r="C4028" t="s">
        <v>1</v>
      </c>
      <c r="D4028">
        <v>98.319779999999994</v>
      </c>
      <c r="E4028">
        <v>5.5</v>
      </c>
      <c r="F4028">
        <v>1.4</v>
      </c>
      <c r="G4028">
        <v>1.4</v>
      </c>
    </row>
    <row r="4029" spans="1:7" x14ac:dyDescent="0.25">
      <c r="A4029" s="1">
        <v>45992</v>
      </c>
      <c r="B4029" t="s">
        <v>53</v>
      </c>
      <c r="C4029" t="s">
        <v>2</v>
      </c>
      <c r="D4029">
        <v>93.086839999999995</v>
      </c>
      <c r="E4029">
        <v>-3.4</v>
      </c>
      <c r="F4029">
        <v>-1.8</v>
      </c>
      <c r="G4029">
        <v>-1.8</v>
      </c>
    </row>
    <row r="4030" spans="1:7" x14ac:dyDescent="0.25">
      <c r="A4030" s="1">
        <v>45992</v>
      </c>
      <c r="B4030" t="s">
        <v>54</v>
      </c>
      <c r="C4030" t="s">
        <v>1</v>
      </c>
      <c r="D4030">
        <v>99.733969999999999</v>
      </c>
      <c r="E4030">
        <v>-1.6</v>
      </c>
      <c r="F4030">
        <v>0.4</v>
      </c>
      <c r="G4030">
        <v>0.4</v>
      </c>
    </row>
    <row r="4031" spans="1:7" x14ac:dyDescent="0.25">
      <c r="A4031" s="1">
        <v>45992</v>
      </c>
      <c r="B4031" t="s">
        <v>54</v>
      </c>
      <c r="C4031" t="s">
        <v>2</v>
      </c>
      <c r="D4031">
        <v>113.25649</v>
      </c>
      <c r="E4031">
        <v>-0.6</v>
      </c>
      <c r="F4031">
        <v>-2.8</v>
      </c>
      <c r="G4031">
        <v>-2.8</v>
      </c>
    </row>
    <row r="4032" spans="1:7" x14ac:dyDescent="0.25">
      <c r="A4032" s="1">
        <v>45992</v>
      </c>
      <c r="B4032" t="s">
        <v>55</v>
      </c>
      <c r="C4032" t="s">
        <v>1</v>
      </c>
      <c r="D4032">
        <v>84.604169999999996</v>
      </c>
      <c r="E4032">
        <v>-2.5</v>
      </c>
      <c r="F4032">
        <v>-0.2</v>
      </c>
      <c r="G4032">
        <v>-0.2</v>
      </c>
    </row>
    <row r="4033" spans="1:7" x14ac:dyDescent="0.25">
      <c r="A4033" s="1">
        <v>45992</v>
      </c>
      <c r="B4033" t="s">
        <v>55</v>
      </c>
      <c r="C4033" t="s">
        <v>2</v>
      </c>
      <c r="D4033">
        <v>62.42306</v>
      </c>
      <c r="E4033">
        <v>12.9</v>
      </c>
      <c r="F4033">
        <v>-3</v>
      </c>
      <c r="G4033">
        <v>-3</v>
      </c>
    </row>
    <row r="4034" spans="1:7" x14ac:dyDescent="0.25">
      <c r="A4034" s="1">
        <v>45992</v>
      </c>
      <c r="B4034" t="s">
        <v>56</v>
      </c>
      <c r="C4034" t="s">
        <v>1</v>
      </c>
      <c r="D4034">
        <v>79.74879</v>
      </c>
      <c r="E4034">
        <v>-5.7</v>
      </c>
      <c r="F4034">
        <v>1.6</v>
      </c>
      <c r="G4034">
        <v>1.6</v>
      </c>
    </row>
    <row r="4035" spans="1:7" x14ac:dyDescent="0.25">
      <c r="A4035" s="1">
        <v>45992</v>
      </c>
      <c r="B4035" t="s">
        <v>56</v>
      </c>
      <c r="C4035" t="s">
        <v>2</v>
      </c>
      <c r="D4035">
        <v>97.843689999999995</v>
      </c>
      <c r="E4035">
        <v>3.1</v>
      </c>
      <c r="F4035">
        <v>1.1000000000000001</v>
      </c>
      <c r="G4035">
        <v>1.1000000000000001</v>
      </c>
    </row>
    <row r="4036" spans="1:7" x14ac:dyDescent="0.25">
      <c r="A4036" s="1">
        <v>46023</v>
      </c>
      <c r="B4036" t="s">
        <v>50</v>
      </c>
      <c r="C4036" t="s">
        <v>1</v>
      </c>
      <c r="D4036">
        <v>95.192750000000004</v>
      </c>
      <c r="E4036">
        <v>0.2</v>
      </c>
      <c r="F4036">
        <v>0.2</v>
      </c>
      <c r="G4036">
        <v>0.5</v>
      </c>
    </row>
    <row r="4037" spans="1:7" x14ac:dyDescent="0.25">
      <c r="A4037" s="1">
        <v>46023</v>
      </c>
      <c r="B4037" t="s">
        <v>50</v>
      </c>
      <c r="C4037" t="s">
        <v>2</v>
      </c>
      <c r="D4037">
        <v>117.16501</v>
      </c>
      <c r="E4037">
        <v>14.3</v>
      </c>
      <c r="F4037">
        <v>14.3</v>
      </c>
      <c r="G4037">
        <v>13.5</v>
      </c>
    </row>
    <row r="4038" spans="1:7" x14ac:dyDescent="0.25">
      <c r="A4038" s="1">
        <v>46023</v>
      </c>
      <c r="B4038" t="s">
        <v>51</v>
      </c>
      <c r="C4038" t="s">
        <v>1</v>
      </c>
      <c r="D4038">
        <v>110.84527</v>
      </c>
      <c r="E4038">
        <v>11.8</v>
      </c>
      <c r="F4038">
        <v>11.8</v>
      </c>
      <c r="G4038">
        <v>6.3</v>
      </c>
    </row>
    <row r="4039" spans="1:7" x14ac:dyDescent="0.25">
      <c r="A4039" s="1">
        <v>46023</v>
      </c>
      <c r="B4039" t="s">
        <v>51</v>
      </c>
      <c r="C4039" t="s">
        <v>2</v>
      </c>
      <c r="D4039">
        <v>131.91876999999999</v>
      </c>
      <c r="E4039">
        <v>21.2</v>
      </c>
      <c r="F4039">
        <v>21.2</v>
      </c>
      <c r="G4039">
        <v>21.3</v>
      </c>
    </row>
    <row r="4040" spans="1:7" x14ac:dyDescent="0.25">
      <c r="A4040" s="1">
        <v>46023</v>
      </c>
      <c r="B4040" t="s">
        <v>52</v>
      </c>
      <c r="C4040" t="s">
        <v>1</v>
      </c>
      <c r="D4040">
        <v>92.524330000000006</v>
      </c>
      <c r="E4040">
        <v>-1.8</v>
      </c>
      <c r="F4040">
        <v>-1.8</v>
      </c>
      <c r="G4040">
        <v>-0.6</v>
      </c>
    </row>
    <row r="4041" spans="1:7" x14ac:dyDescent="0.25">
      <c r="A4041" s="1">
        <v>46023</v>
      </c>
      <c r="B4041" t="s">
        <v>52</v>
      </c>
      <c r="C4041" t="s">
        <v>2</v>
      </c>
      <c r="D4041">
        <v>94.387289999999993</v>
      </c>
      <c r="E4041">
        <v>1.9</v>
      </c>
      <c r="F4041">
        <v>1.9</v>
      </c>
      <c r="G4041">
        <v>-0.8</v>
      </c>
    </row>
    <row r="4042" spans="1:7" x14ac:dyDescent="0.25">
      <c r="A4042" s="1">
        <v>46023</v>
      </c>
      <c r="B4042" t="s">
        <v>53</v>
      </c>
      <c r="C4042" t="s">
        <v>1</v>
      </c>
      <c r="D4042">
        <v>98.344149999999999</v>
      </c>
      <c r="E4042">
        <v>2.2000000000000002</v>
      </c>
      <c r="F4042">
        <v>2.2000000000000002</v>
      </c>
      <c r="G4042">
        <v>1.6</v>
      </c>
    </row>
    <row r="4043" spans="1:7" x14ac:dyDescent="0.25">
      <c r="A4043" s="1">
        <v>46023</v>
      </c>
      <c r="B4043" t="s">
        <v>53</v>
      </c>
      <c r="C4043" t="s">
        <v>2</v>
      </c>
      <c r="D4043">
        <v>86.785179999999997</v>
      </c>
      <c r="E4043">
        <v>-9.8000000000000007</v>
      </c>
      <c r="F4043">
        <v>-9.8000000000000007</v>
      </c>
      <c r="G4043">
        <v>-2.2999999999999998</v>
      </c>
    </row>
    <row r="4044" spans="1:7" x14ac:dyDescent="0.25">
      <c r="A4044" s="1">
        <v>46023</v>
      </c>
      <c r="B4044" t="s">
        <v>54</v>
      </c>
      <c r="C4044" t="s">
        <v>1</v>
      </c>
      <c r="D4044">
        <v>95.199749999999995</v>
      </c>
      <c r="E4044">
        <v>-1.2</v>
      </c>
      <c r="F4044">
        <v>-1.2</v>
      </c>
      <c r="G4044">
        <v>0.5</v>
      </c>
    </row>
    <row r="4045" spans="1:7" x14ac:dyDescent="0.25">
      <c r="A4045" s="1">
        <v>46023</v>
      </c>
      <c r="B4045" t="s">
        <v>54</v>
      </c>
      <c r="C4045" t="s">
        <v>2</v>
      </c>
      <c r="D4045">
        <v>90.898799999999994</v>
      </c>
      <c r="E4045">
        <v>-17.899999999999999</v>
      </c>
      <c r="F4045">
        <v>-17.899999999999999</v>
      </c>
      <c r="G4045">
        <v>-5.4</v>
      </c>
    </row>
    <row r="4046" spans="1:7" x14ac:dyDescent="0.25">
      <c r="A4046" s="1">
        <v>46023</v>
      </c>
      <c r="B4046" t="s">
        <v>55</v>
      </c>
      <c r="C4046" t="s">
        <v>1</v>
      </c>
      <c r="D4046">
        <v>88.311019999999999</v>
      </c>
      <c r="E4046">
        <v>-2.5</v>
      </c>
      <c r="F4046">
        <v>-2.5</v>
      </c>
      <c r="G4046">
        <v>-0.7</v>
      </c>
    </row>
    <row r="4047" spans="1:7" x14ac:dyDescent="0.25">
      <c r="A4047" s="1">
        <v>46023</v>
      </c>
      <c r="B4047" t="s">
        <v>55</v>
      </c>
      <c r="C4047" t="s">
        <v>2</v>
      </c>
      <c r="D4047">
        <v>73.494799999999998</v>
      </c>
      <c r="E4047">
        <v>6.8</v>
      </c>
      <c r="F4047">
        <v>6.8</v>
      </c>
      <c r="G4047">
        <v>-2.1</v>
      </c>
    </row>
    <row r="4048" spans="1:7" x14ac:dyDescent="0.25">
      <c r="A4048" s="1">
        <v>46023</v>
      </c>
      <c r="B4048" t="s">
        <v>56</v>
      </c>
      <c r="C4048" t="s">
        <v>1</v>
      </c>
      <c r="D4048">
        <v>99.065889999999996</v>
      </c>
      <c r="E4048">
        <v>-0.1</v>
      </c>
      <c r="F4048">
        <v>-0.1</v>
      </c>
      <c r="G4048">
        <v>1.2</v>
      </c>
    </row>
    <row r="4049" spans="1:7" x14ac:dyDescent="0.25">
      <c r="A4049" s="1">
        <v>46023</v>
      </c>
      <c r="B4049" t="s">
        <v>56</v>
      </c>
      <c r="C4049" t="s">
        <v>2</v>
      </c>
      <c r="D4049">
        <v>113.45998</v>
      </c>
      <c r="E4049">
        <v>13</v>
      </c>
      <c r="F4049">
        <v>13</v>
      </c>
      <c r="G4049">
        <v>2.4</v>
      </c>
    </row>
    <row r="4050" spans="1:7" x14ac:dyDescent="0.25">
      <c r="A4050" s="1">
        <v>46054</v>
      </c>
      <c r="B4050" t="s">
        <v>50</v>
      </c>
      <c r="C4050" t="s">
        <v>1</v>
      </c>
      <c r="D4050">
        <v>92.803280000000001</v>
      </c>
      <c r="E4050">
        <v>-0.7</v>
      </c>
      <c r="F4050">
        <v>-0.3</v>
      </c>
      <c r="G4050">
        <v>0.3</v>
      </c>
    </row>
    <row r="4051" spans="1:7" x14ac:dyDescent="0.25">
      <c r="A4051" s="1">
        <v>46054</v>
      </c>
      <c r="B4051" t="s">
        <v>50</v>
      </c>
      <c r="C4051" t="s">
        <v>2</v>
      </c>
      <c r="D4051">
        <v>127.49982</v>
      </c>
      <c r="E4051">
        <v>31.5</v>
      </c>
      <c r="F4051">
        <v>22.7</v>
      </c>
      <c r="G4051">
        <v>17</v>
      </c>
    </row>
    <row r="4052" spans="1:7" x14ac:dyDescent="0.25">
      <c r="A4052" s="1">
        <v>46054</v>
      </c>
      <c r="B4052" t="s">
        <v>51</v>
      </c>
      <c r="C4052" t="s">
        <v>1</v>
      </c>
      <c r="D4052">
        <v>102.17005</v>
      </c>
      <c r="E4052">
        <v>10.1</v>
      </c>
      <c r="F4052">
        <v>10.9</v>
      </c>
      <c r="G4052">
        <v>7.3</v>
      </c>
    </row>
    <row r="4053" spans="1:7" x14ac:dyDescent="0.25">
      <c r="A4053" s="1">
        <v>46054</v>
      </c>
      <c r="B4053" t="s">
        <v>51</v>
      </c>
      <c r="C4053" t="s">
        <v>2</v>
      </c>
      <c r="D4053">
        <v>153.33569</v>
      </c>
      <c r="E4053">
        <v>53.3</v>
      </c>
      <c r="F4053">
        <v>36.5</v>
      </c>
      <c r="G4053">
        <v>27.1</v>
      </c>
    </row>
    <row r="4054" spans="1:7" x14ac:dyDescent="0.25">
      <c r="A4054" s="1">
        <v>46054</v>
      </c>
      <c r="B4054" t="s">
        <v>52</v>
      </c>
      <c r="C4054" t="s">
        <v>1</v>
      </c>
      <c r="D4054">
        <v>91.206440000000001</v>
      </c>
      <c r="E4054">
        <v>-2.6</v>
      </c>
      <c r="F4054">
        <v>-2.2000000000000002</v>
      </c>
      <c r="G4054">
        <v>-0.9</v>
      </c>
    </row>
    <row r="4055" spans="1:7" x14ac:dyDescent="0.25">
      <c r="A4055" s="1">
        <v>46054</v>
      </c>
      <c r="B4055" t="s">
        <v>52</v>
      </c>
      <c r="C4055" t="s">
        <v>2</v>
      </c>
      <c r="D4055">
        <v>87.612880000000004</v>
      </c>
      <c r="E4055">
        <v>-4.9000000000000004</v>
      </c>
      <c r="F4055">
        <v>-1.5</v>
      </c>
      <c r="G4055">
        <v>-1.1000000000000001</v>
      </c>
    </row>
    <row r="4056" spans="1:7" x14ac:dyDescent="0.25">
      <c r="A4056" s="1">
        <v>46054</v>
      </c>
      <c r="B4056" t="s">
        <v>53</v>
      </c>
      <c r="C4056" t="s">
        <v>1</v>
      </c>
      <c r="D4056">
        <v>91.231700000000004</v>
      </c>
      <c r="E4056">
        <v>-0.3</v>
      </c>
      <c r="F4056">
        <v>1</v>
      </c>
      <c r="G4056">
        <v>1.6</v>
      </c>
    </row>
    <row r="4057" spans="1:7" x14ac:dyDescent="0.25">
      <c r="A4057" s="1">
        <v>46054</v>
      </c>
      <c r="B4057" t="s">
        <v>53</v>
      </c>
      <c r="C4057" t="s">
        <v>2</v>
      </c>
      <c r="D4057">
        <v>81.567239999999998</v>
      </c>
      <c r="E4057">
        <v>-11.1</v>
      </c>
      <c r="F4057">
        <v>-10.4</v>
      </c>
      <c r="G4057">
        <v>-3.2</v>
      </c>
    </row>
    <row r="4058" spans="1:7" x14ac:dyDescent="0.25">
      <c r="A4058" s="1">
        <v>46054</v>
      </c>
      <c r="B4058" t="s">
        <v>54</v>
      </c>
      <c r="C4058" t="s">
        <v>1</v>
      </c>
      <c r="D4058">
        <v>89.358249999999998</v>
      </c>
      <c r="E4058">
        <v>-1.6</v>
      </c>
      <c r="F4058">
        <v>-1.4</v>
      </c>
      <c r="G4058">
        <v>0.8</v>
      </c>
    </row>
    <row r="4059" spans="1:7" x14ac:dyDescent="0.25">
      <c r="A4059" s="1">
        <v>46054</v>
      </c>
      <c r="B4059" t="s">
        <v>54</v>
      </c>
      <c r="C4059" t="s">
        <v>2</v>
      </c>
      <c r="D4059">
        <v>88.611459999999994</v>
      </c>
      <c r="E4059">
        <v>-12.2</v>
      </c>
      <c r="F4059">
        <v>-15.2</v>
      </c>
      <c r="G4059">
        <v>-5.8</v>
      </c>
    </row>
    <row r="4060" spans="1:7" x14ac:dyDescent="0.25">
      <c r="A4060" s="1">
        <v>46054</v>
      </c>
      <c r="B4060" t="s">
        <v>55</v>
      </c>
      <c r="C4060" t="s">
        <v>1</v>
      </c>
      <c r="D4060">
        <v>88.790379999999999</v>
      </c>
      <c r="E4060">
        <v>-2.4</v>
      </c>
      <c r="F4060">
        <v>-2.5</v>
      </c>
      <c r="G4060">
        <v>-1.1000000000000001</v>
      </c>
    </row>
    <row r="4061" spans="1:7" x14ac:dyDescent="0.25">
      <c r="A4061" s="1">
        <v>46054</v>
      </c>
      <c r="B4061" t="s">
        <v>55</v>
      </c>
      <c r="C4061" t="s">
        <v>2</v>
      </c>
      <c r="D4061">
        <v>81.703000000000003</v>
      </c>
      <c r="E4061">
        <v>-0.8</v>
      </c>
      <c r="F4061">
        <v>2.6</v>
      </c>
      <c r="G4061">
        <v>-1.9</v>
      </c>
    </row>
    <row r="4062" spans="1:7" x14ac:dyDescent="0.25">
      <c r="A4062" s="1">
        <v>46054</v>
      </c>
      <c r="B4062" t="s">
        <v>56</v>
      </c>
      <c r="C4062" t="s">
        <v>1</v>
      </c>
      <c r="D4062">
        <v>93.671369999999996</v>
      </c>
      <c r="E4062">
        <v>-2.7</v>
      </c>
      <c r="F4062">
        <v>-1.4</v>
      </c>
      <c r="G4062">
        <v>0.7</v>
      </c>
    </row>
    <row r="4063" spans="1:7" x14ac:dyDescent="0.25">
      <c r="A4063" s="1">
        <v>46054</v>
      </c>
      <c r="B4063" t="s">
        <v>56</v>
      </c>
      <c r="C4063" t="s">
        <v>2</v>
      </c>
      <c r="D4063">
        <v>94.067939999999993</v>
      </c>
      <c r="E4063">
        <v>-1.6</v>
      </c>
      <c r="F4063">
        <v>5.9</v>
      </c>
      <c r="G4063">
        <v>2.1</v>
      </c>
    </row>
    <row r="4064" spans="1:7" x14ac:dyDescent="0.25">
      <c r="A4064">
        <v>46082</v>
      </c>
      <c r="B4064" t="s">
        <v>50</v>
      </c>
      <c r="C4064" t="s">
        <v>1</v>
      </c>
      <c r="D4064">
        <v>104.31173</v>
      </c>
      <c r="E4064">
        <v>4.4000000000000004</v>
      </c>
      <c r="F4064">
        <v>1.4</v>
      </c>
      <c r="G4064">
        <v>0.4</v>
      </c>
    </row>
    <row r="4065" spans="1:7" x14ac:dyDescent="0.25">
      <c r="A4065">
        <v>46082</v>
      </c>
      <c r="B4065" t="s">
        <v>50</v>
      </c>
      <c r="C4065" t="s">
        <v>2</v>
      </c>
      <c r="D4065">
        <v>140.94046</v>
      </c>
      <c r="E4065">
        <v>22.7</v>
      </c>
      <c r="F4065">
        <v>22.7</v>
      </c>
      <c r="G4065">
        <v>18.600000000000001</v>
      </c>
    </row>
    <row r="4066" spans="1:7" x14ac:dyDescent="0.25">
      <c r="A4066">
        <v>46082</v>
      </c>
      <c r="B4066" t="s">
        <v>51</v>
      </c>
      <c r="C4066" t="s">
        <v>1</v>
      </c>
      <c r="D4066">
        <v>114.04494</v>
      </c>
      <c r="E4066">
        <v>5</v>
      </c>
      <c r="F4066">
        <v>8.8000000000000007</v>
      </c>
      <c r="G4066">
        <v>7.2</v>
      </c>
    </row>
    <row r="4067" spans="1:7" x14ac:dyDescent="0.25">
      <c r="A4067">
        <v>46082</v>
      </c>
      <c r="B4067" t="s">
        <v>51</v>
      </c>
      <c r="C4067" t="s">
        <v>2</v>
      </c>
      <c r="D4067">
        <v>171.12974</v>
      </c>
      <c r="E4067">
        <v>35.6</v>
      </c>
      <c r="F4067">
        <v>36.200000000000003</v>
      </c>
      <c r="G4067">
        <v>29.7</v>
      </c>
    </row>
    <row r="4068" spans="1:7" x14ac:dyDescent="0.25">
      <c r="A4068">
        <v>46082</v>
      </c>
      <c r="B4068" t="s">
        <v>52</v>
      </c>
      <c r="C4068" t="s">
        <v>1</v>
      </c>
      <c r="D4068">
        <v>102.65243</v>
      </c>
      <c r="E4068">
        <v>4.3</v>
      </c>
      <c r="F4068">
        <v>0</v>
      </c>
      <c r="G4068">
        <v>-0.8</v>
      </c>
    </row>
    <row r="4069" spans="1:7" x14ac:dyDescent="0.25">
      <c r="A4069">
        <v>46082</v>
      </c>
      <c r="B4069" t="s">
        <v>52</v>
      </c>
      <c r="C4069" t="s">
        <v>2</v>
      </c>
      <c r="D4069">
        <v>94.332480000000004</v>
      </c>
      <c r="E4069">
        <v>-3.2</v>
      </c>
      <c r="F4069">
        <v>-2.1</v>
      </c>
      <c r="G4069">
        <v>-1.5</v>
      </c>
    </row>
    <row r="4070" spans="1:7" x14ac:dyDescent="0.25">
      <c r="A4070">
        <v>46082</v>
      </c>
      <c r="B4070" t="s">
        <v>53</v>
      </c>
      <c r="C4070" t="s">
        <v>1</v>
      </c>
      <c r="D4070">
        <v>101.57829</v>
      </c>
      <c r="E4070">
        <v>5.7</v>
      </c>
      <c r="F4070">
        <v>2.6</v>
      </c>
      <c r="G4070">
        <v>1.9</v>
      </c>
    </row>
    <row r="4071" spans="1:7" x14ac:dyDescent="0.25">
      <c r="A4071">
        <v>46082</v>
      </c>
      <c r="B4071" t="s">
        <v>53</v>
      </c>
      <c r="C4071" t="s">
        <v>2</v>
      </c>
      <c r="D4071">
        <v>88.592349999999996</v>
      </c>
      <c r="E4071">
        <v>-5.0999999999999996</v>
      </c>
      <c r="F4071">
        <v>-8.6</v>
      </c>
      <c r="G4071">
        <v>-3.7</v>
      </c>
    </row>
    <row r="4072" spans="1:7" x14ac:dyDescent="0.25">
      <c r="A4072">
        <v>46082</v>
      </c>
      <c r="B4072" t="s">
        <v>54</v>
      </c>
      <c r="C4072" t="s">
        <v>1</v>
      </c>
      <c r="D4072">
        <v>97.899699999999996</v>
      </c>
      <c r="E4072">
        <v>-4.4000000000000004</v>
      </c>
      <c r="F4072">
        <v>-2.4</v>
      </c>
      <c r="G4072">
        <v>0.3</v>
      </c>
    </row>
    <row r="4073" spans="1:7" x14ac:dyDescent="0.25">
      <c r="A4073">
        <v>46082</v>
      </c>
      <c r="B4073" t="s">
        <v>54</v>
      </c>
      <c r="C4073" t="s">
        <v>2</v>
      </c>
      <c r="D4073">
        <v>94.695549999999997</v>
      </c>
      <c r="E4073">
        <v>6.7</v>
      </c>
      <c r="F4073">
        <v>-8.6999999999999993</v>
      </c>
      <c r="G4073">
        <v>-4.4000000000000004</v>
      </c>
    </row>
    <row r="4074" spans="1:7" x14ac:dyDescent="0.25">
      <c r="A4074">
        <v>46082</v>
      </c>
      <c r="B4074" t="s">
        <v>55</v>
      </c>
      <c r="C4074" t="s">
        <v>1</v>
      </c>
      <c r="D4074">
        <v>99.882480000000001</v>
      </c>
      <c r="E4074">
        <v>2.4</v>
      </c>
      <c r="F4074">
        <v>-0.7</v>
      </c>
      <c r="G4074">
        <v>-1</v>
      </c>
    </row>
    <row r="4075" spans="1:7" x14ac:dyDescent="0.25">
      <c r="A4075">
        <v>46082</v>
      </c>
      <c r="B4075" t="s">
        <v>55</v>
      </c>
      <c r="C4075" t="s">
        <v>2</v>
      </c>
      <c r="D4075">
        <v>86.676609999999997</v>
      </c>
      <c r="E4075">
        <v>0.3</v>
      </c>
      <c r="F4075">
        <v>1.8</v>
      </c>
      <c r="G4075">
        <v>-1.3</v>
      </c>
    </row>
    <row r="4076" spans="1:7" x14ac:dyDescent="0.25">
      <c r="A4076">
        <v>46082</v>
      </c>
      <c r="B4076" t="s">
        <v>56</v>
      </c>
      <c r="C4076" t="s">
        <v>1</v>
      </c>
      <c r="D4076">
        <v>104.16285999999999</v>
      </c>
      <c r="E4076">
        <v>-0.4</v>
      </c>
      <c r="F4076">
        <v>-1.1000000000000001</v>
      </c>
      <c r="G4076">
        <v>0.2</v>
      </c>
    </row>
    <row r="4077" spans="1:7" x14ac:dyDescent="0.25">
      <c r="A4077">
        <v>46082</v>
      </c>
      <c r="B4077" t="s">
        <v>56</v>
      </c>
      <c r="C4077" t="s">
        <v>2</v>
      </c>
      <c r="D4077">
        <v>102.07419</v>
      </c>
      <c r="E4077">
        <v>-7.4</v>
      </c>
      <c r="F4077">
        <v>1.1000000000000001</v>
      </c>
      <c r="G4077">
        <v>0.6</v>
      </c>
    </row>
    <row r="4078" spans="1:7" x14ac:dyDescent="0.25">
      <c r="A4078">
        <v>46113</v>
      </c>
      <c r="B4078" t="s">
        <v>50</v>
      </c>
      <c r="C4078" t="s">
        <v>1</v>
      </c>
      <c r="D4078">
        <v>101.90509</v>
      </c>
      <c r="E4078">
        <v>2.7</v>
      </c>
      <c r="F4078">
        <v>1.7</v>
      </c>
      <c r="G4078">
        <v>0.7</v>
      </c>
    </row>
    <row r="4079" spans="1:7" x14ac:dyDescent="0.25">
      <c r="A4079">
        <v>46113</v>
      </c>
      <c r="B4079" t="s">
        <v>50</v>
      </c>
      <c r="C4079" t="s">
        <v>2</v>
      </c>
      <c r="D4079">
        <v>144.09815</v>
      </c>
      <c r="E4079">
        <v>32.9</v>
      </c>
      <c r="F4079">
        <v>25.3</v>
      </c>
      <c r="G4079">
        <v>21.9</v>
      </c>
    </row>
    <row r="4080" spans="1:7" x14ac:dyDescent="0.25">
      <c r="A4080">
        <v>46113</v>
      </c>
      <c r="B4080" t="s">
        <v>51</v>
      </c>
      <c r="C4080" t="s">
        <v>1</v>
      </c>
      <c r="D4080">
        <v>117.06247</v>
      </c>
      <c r="E4080">
        <v>10.6</v>
      </c>
      <c r="F4080">
        <v>9.3000000000000007</v>
      </c>
      <c r="G4080">
        <v>7.3</v>
      </c>
    </row>
    <row r="4081" spans="1:7" x14ac:dyDescent="0.25">
      <c r="A4081">
        <v>46113</v>
      </c>
      <c r="B4081" t="s">
        <v>51</v>
      </c>
      <c r="C4081" t="s">
        <v>2</v>
      </c>
      <c r="D4081">
        <v>176.06743</v>
      </c>
      <c r="E4081">
        <v>49.9</v>
      </c>
      <c r="F4081">
        <v>39.799999999999997</v>
      </c>
      <c r="G4081">
        <v>34.700000000000003</v>
      </c>
    </row>
    <row r="4082" spans="1:7" x14ac:dyDescent="0.25">
      <c r="A4082">
        <v>46113</v>
      </c>
      <c r="B4082" t="s">
        <v>52</v>
      </c>
      <c r="C4082" t="s">
        <v>1</v>
      </c>
      <c r="D4082">
        <v>99.321079999999995</v>
      </c>
      <c r="E4082">
        <v>1.2</v>
      </c>
      <c r="F4082">
        <v>0.3</v>
      </c>
      <c r="G4082">
        <v>-0.5</v>
      </c>
    </row>
    <row r="4083" spans="1:7" x14ac:dyDescent="0.25">
      <c r="A4083">
        <v>46113</v>
      </c>
      <c r="B4083" t="s">
        <v>52</v>
      </c>
      <c r="C4083" t="s">
        <v>2</v>
      </c>
      <c r="D4083">
        <v>94.742109999999997</v>
      </c>
      <c r="E4083">
        <v>0.4</v>
      </c>
      <c r="F4083">
        <v>-1.5</v>
      </c>
      <c r="G4083">
        <v>-1.3</v>
      </c>
    </row>
    <row r="4084" spans="1:7" x14ac:dyDescent="0.25">
      <c r="A4084">
        <v>46113</v>
      </c>
      <c r="B4084" t="s">
        <v>53</v>
      </c>
      <c r="C4084" t="s">
        <v>1</v>
      </c>
      <c r="D4084">
        <v>99.706729999999993</v>
      </c>
      <c r="E4084">
        <v>3.2</v>
      </c>
      <c r="F4084">
        <v>2.7</v>
      </c>
      <c r="G4084">
        <v>2.6</v>
      </c>
    </row>
    <row r="4085" spans="1:7" x14ac:dyDescent="0.25">
      <c r="A4085">
        <v>46113</v>
      </c>
      <c r="B4085" t="s">
        <v>53</v>
      </c>
      <c r="C4085" t="s">
        <v>2</v>
      </c>
      <c r="D4085">
        <v>83.818240000000003</v>
      </c>
      <c r="E4085">
        <v>-6.9</v>
      </c>
      <c r="F4085">
        <v>-8.1999999999999993</v>
      </c>
      <c r="G4085">
        <v>-3.8</v>
      </c>
    </row>
    <row r="4086" spans="1:7" x14ac:dyDescent="0.25">
      <c r="A4086">
        <v>46113</v>
      </c>
      <c r="B4086" t="s">
        <v>54</v>
      </c>
      <c r="C4086" t="s">
        <v>1</v>
      </c>
      <c r="D4086">
        <v>95.122380000000007</v>
      </c>
      <c r="E4086">
        <v>-2.7</v>
      </c>
      <c r="F4086">
        <v>-2.5</v>
      </c>
      <c r="G4086">
        <v>0.2</v>
      </c>
    </row>
    <row r="4087" spans="1:7" x14ac:dyDescent="0.25">
      <c r="A4087">
        <v>46113</v>
      </c>
      <c r="B4087" t="s">
        <v>54</v>
      </c>
      <c r="C4087" t="s">
        <v>2</v>
      </c>
      <c r="D4087">
        <v>99.741370000000003</v>
      </c>
      <c r="E4087">
        <v>-1.7</v>
      </c>
      <c r="F4087">
        <v>-7</v>
      </c>
      <c r="G4087">
        <v>-5.3</v>
      </c>
    </row>
    <row r="4088" spans="1:7" x14ac:dyDescent="0.25">
      <c r="A4088">
        <v>46113</v>
      </c>
      <c r="B4088" t="s">
        <v>55</v>
      </c>
      <c r="C4088" t="s">
        <v>1</v>
      </c>
      <c r="D4088">
        <v>95.541539999999998</v>
      </c>
      <c r="E4088">
        <v>-1</v>
      </c>
      <c r="F4088">
        <v>-0.8</v>
      </c>
      <c r="G4088">
        <v>-0.9</v>
      </c>
    </row>
    <row r="4089" spans="1:7" x14ac:dyDescent="0.25">
      <c r="A4089">
        <v>46113</v>
      </c>
      <c r="B4089" t="s">
        <v>55</v>
      </c>
      <c r="C4089" t="s">
        <v>2</v>
      </c>
      <c r="D4089">
        <v>83.983990000000006</v>
      </c>
      <c r="E4089">
        <v>2.5</v>
      </c>
      <c r="F4089">
        <v>2</v>
      </c>
      <c r="G4089">
        <v>0</v>
      </c>
    </row>
    <row r="4090" spans="1:7" x14ac:dyDescent="0.25">
      <c r="A4090">
        <v>46113</v>
      </c>
      <c r="B4090" t="s">
        <v>56</v>
      </c>
      <c r="C4090" t="s">
        <v>1</v>
      </c>
      <c r="D4090">
        <v>99.860389999999995</v>
      </c>
      <c r="E4090">
        <v>-1.7</v>
      </c>
      <c r="F4090">
        <v>-1.2</v>
      </c>
      <c r="G4090">
        <v>-0.2</v>
      </c>
    </row>
    <row r="4091" spans="1:7" x14ac:dyDescent="0.25">
      <c r="A4091">
        <v>46113</v>
      </c>
      <c r="B4091" t="s">
        <v>56</v>
      </c>
      <c r="C4091" t="s">
        <v>2</v>
      </c>
      <c r="D4091">
        <v>105.25239000000001</v>
      </c>
      <c r="E4091">
        <v>3</v>
      </c>
      <c r="F4091">
        <v>1.6</v>
      </c>
      <c r="G4091">
        <v>0.6</v>
      </c>
    </row>
    <row r="4092" spans="1:7" x14ac:dyDescent="0.25">
      <c r="A4092" t="s">
        <v>124</v>
      </c>
    </row>
    <row r="4095" spans="1:7" x14ac:dyDescent="0.25">
      <c r="A4095" t="s">
        <v>125</v>
      </c>
    </row>
    <row r="4096" spans="1:7" x14ac:dyDescent="0.25">
      <c r="A4096" t="s">
        <v>126</v>
      </c>
      <c r="B4096" t="s">
        <v>127</v>
      </c>
    </row>
    <row r="4097" spans="1:2" x14ac:dyDescent="0.25">
      <c r="A4097" t="s">
        <v>49</v>
      </c>
      <c r="B4097" t="s">
        <v>128</v>
      </c>
    </row>
    <row r="4098" spans="1:2" x14ac:dyDescent="0.25">
      <c r="A4098">
        <v>0</v>
      </c>
      <c r="B4098" t="s">
        <v>129</v>
      </c>
    </row>
    <row r="4099" spans="1:2" x14ac:dyDescent="0.25">
      <c r="A4099" t="s">
        <v>130</v>
      </c>
      <c r="B4099" t="s">
        <v>131</v>
      </c>
    </row>
    <row r="4100" spans="1:2" x14ac:dyDescent="0.25">
      <c r="A4100" t="s">
        <v>132</v>
      </c>
      <c r="B4100" t="s">
        <v>133</v>
      </c>
    </row>
    <row r="4101" spans="1:2" x14ac:dyDescent="0.25">
      <c r="A4101" t="s">
        <v>48</v>
      </c>
      <c r="B4101" t="s">
        <v>134</v>
      </c>
    </row>
    <row r="4102" spans="1:2" x14ac:dyDescent="0.25">
      <c r="A4102" t="s">
        <v>135</v>
      </c>
      <c r="B4102" t="s">
        <v>136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3"/>
  <dimension ref="A1:C303"/>
  <sheetViews>
    <sheetView workbookViewId="0"/>
  </sheetViews>
  <sheetFormatPr defaultRowHeight="15" x14ac:dyDescent="0.25"/>
  <sheetData>
    <row r="1" spans="1:3" x14ac:dyDescent="0.25">
      <c r="A1" s="1">
        <f>IFERROR(INDEX(Planilha1!$A$6:$A$200000,MATCH(LARGE(Planilha1!$A$6:$A$200000,ROW(A1)),Planilha1!$A$6:$A$200000,0)),"")</f>
        <v>46113</v>
      </c>
      <c r="B1" s="1"/>
      <c r="C1" s="15"/>
    </row>
    <row r="2" spans="1:3" x14ac:dyDescent="0.25">
      <c r="A2" s="1">
        <f>IF(COUNTIF(Planilha1!$A$6:$A$20564, A1) &gt; 0, EDATE(A1, -1), "")</f>
        <v>46082</v>
      </c>
      <c r="B2" s="1"/>
    </row>
    <row r="3" spans="1:3" x14ac:dyDescent="0.25">
      <c r="A3" s="1">
        <f>IF(COUNTIF(Planilha1!$A$6:$A$20564, A2) &gt; 0, EDATE(A2, -1), "")</f>
        <v>46054</v>
      </c>
      <c r="B3" s="1"/>
    </row>
    <row r="4" spans="1:3" x14ac:dyDescent="0.25">
      <c r="A4" s="1">
        <f>IF(COUNTIF(Planilha1!$A$6:$A$20564, A3) &gt; 0, EDATE(A3, -1), "")</f>
        <v>46023</v>
      </c>
      <c r="B4" s="1"/>
    </row>
    <row r="5" spans="1:3" x14ac:dyDescent="0.25">
      <c r="A5" s="1">
        <f>IF(COUNTIF(Planilha1!$A$6:$A$20564, A4) &gt; 0, EDATE(A4, -1), "")</f>
        <v>45992</v>
      </c>
      <c r="B5" s="1"/>
    </row>
    <row r="6" spans="1:3" x14ac:dyDescent="0.25">
      <c r="A6" s="1">
        <f>IF(COUNTIF(Planilha1!$A$6:$A$20564, A5) &gt; 0, EDATE(A5, -1), "")</f>
        <v>45962</v>
      </c>
      <c r="B6" s="1"/>
    </row>
    <row r="7" spans="1:3" x14ac:dyDescent="0.25">
      <c r="A7" s="1">
        <f>IF(COUNTIF(Planilha1!$A$6:$A$20564, A6) &gt; 0, EDATE(A6, -1), "")</f>
        <v>45931</v>
      </c>
      <c r="B7" s="1"/>
    </row>
    <row r="8" spans="1:3" x14ac:dyDescent="0.25">
      <c r="A8" s="1">
        <f>IF(COUNTIF(Planilha1!$A$6:$A$20564, A7) &gt; 0, EDATE(A7, -1), "")</f>
        <v>45901</v>
      </c>
      <c r="B8" s="1"/>
    </row>
    <row r="9" spans="1:3" x14ac:dyDescent="0.25">
      <c r="A9" s="1">
        <f>IF(COUNTIF(Planilha1!$A$6:$A$20564, A8) &gt; 0, EDATE(A8, -1), "")</f>
        <v>45870</v>
      </c>
      <c r="B9" s="1"/>
    </row>
    <row r="10" spans="1:3" x14ac:dyDescent="0.25">
      <c r="A10" s="1">
        <f>IF(COUNTIF(Planilha1!$A$6:$A$20564, A9) &gt; 0, EDATE(A9, -1), "")</f>
        <v>45839</v>
      </c>
      <c r="B10" s="1"/>
    </row>
    <row r="11" spans="1:3" x14ac:dyDescent="0.25">
      <c r="A11" s="1">
        <f>IF(COUNTIF(Planilha1!$A$6:$A$20564, A10) &gt; 0, EDATE(A10, -1), "")</f>
        <v>45809</v>
      </c>
      <c r="B11" s="1"/>
    </row>
    <row r="12" spans="1:3" x14ac:dyDescent="0.25">
      <c r="A12" s="1">
        <f>IF(COUNTIF(Planilha1!$A$6:$A$20564, A11) &gt; 0, EDATE(A11, -1), "")</f>
        <v>45778</v>
      </c>
      <c r="B12" s="1"/>
    </row>
    <row r="13" spans="1:3" x14ac:dyDescent="0.25">
      <c r="A13" s="1">
        <f>IF(COUNTIF(Planilha1!$A$6:$A$20564, A12) &gt; 0, EDATE(A12, -1), "")</f>
        <v>45748</v>
      </c>
      <c r="B13" s="1"/>
    </row>
    <row r="14" spans="1:3" x14ac:dyDescent="0.25">
      <c r="A14" s="1">
        <f>IF(COUNTIF(Planilha1!$A$6:$A$20564, A13) &gt; 0, EDATE(A13, -1), "")</f>
        <v>45717</v>
      </c>
      <c r="B14" s="1"/>
    </row>
    <row r="15" spans="1:3" x14ac:dyDescent="0.25">
      <c r="A15" s="1">
        <f>IF(COUNTIF(Planilha1!$A$6:$A$20564, A14) &gt; 0, EDATE(A14, -1), "")</f>
        <v>45689</v>
      </c>
      <c r="B15" s="1"/>
    </row>
    <row r="16" spans="1:3" x14ac:dyDescent="0.25">
      <c r="A16" s="1">
        <f>IF(COUNTIF(Planilha1!$A$6:$A$20564, A15) &gt; 0, EDATE(A15, -1), "")</f>
        <v>45658</v>
      </c>
      <c r="B16" s="1"/>
    </row>
    <row r="17" spans="1:2" x14ac:dyDescent="0.25">
      <c r="A17" s="1">
        <f>IF(COUNTIF(Planilha1!$A$6:$A$20564, A16) &gt; 0, EDATE(A16, -1), "")</f>
        <v>45627</v>
      </c>
      <c r="B17" s="1"/>
    </row>
    <row r="18" spans="1:2" x14ac:dyDescent="0.25">
      <c r="A18" s="1">
        <f>IF(COUNTIF(Planilha1!$A$6:$A$20564, A17) &gt; 0, EDATE(A17, -1), "")</f>
        <v>45597</v>
      </c>
      <c r="B18" s="1"/>
    </row>
    <row r="19" spans="1:2" x14ac:dyDescent="0.25">
      <c r="A19" s="1">
        <f>IF(COUNTIF(Planilha1!$A$6:$A$20564, A18) &gt; 0, EDATE(A18, -1), "")</f>
        <v>45566</v>
      </c>
      <c r="B19" s="1"/>
    </row>
    <row r="20" spans="1:2" x14ac:dyDescent="0.25">
      <c r="A20" s="1">
        <f>IF(COUNTIF(Planilha1!$A$6:$A$20564, A19) &gt; 0, EDATE(A19, -1), "")</f>
        <v>45536</v>
      </c>
      <c r="B20" s="1"/>
    </row>
    <row r="21" spans="1:2" x14ac:dyDescent="0.25">
      <c r="A21" s="1">
        <f>IF(COUNTIF(Planilha1!$A$6:$A$20564, A20) &gt; 0, EDATE(A20, -1), "")</f>
        <v>45505</v>
      </c>
      <c r="B21" s="1"/>
    </row>
    <row r="22" spans="1:2" x14ac:dyDescent="0.25">
      <c r="A22" s="1">
        <f>IF(COUNTIF(Planilha1!$A$6:$A$20564, A21) &gt; 0, EDATE(A21, -1), "")</f>
        <v>45474</v>
      </c>
      <c r="B22" s="1"/>
    </row>
    <row r="23" spans="1:2" x14ac:dyDescent="0.25">
      <c r="A23" s="1">
        <f>IF(COUNTIF(Planilha1!$A$6:$A$20564, A22) &gt; 0, EDATE(A22, -1), "")</f>
        <v>45444</v>
      </c>
      <c r="B23" s="1"/>
    </row>
    <row r="24" spans="1:2" x14ac:dyDescent="0.25">
      <c r="A24" s="1">
        <f>IF(COUNTIF(Planilha1!$A$6:$A$20564, A23) &gt; 0, EDATE(A23, -1), "")</f>
        <v>45413</v>
      </c>
      <c r="B24" s="1"/>
    </row>
    <row r="25" spans="1:2" x14ac:dyDescent="0.25">
      <c r="A25" s="1">
        <f>IF(COUNTIF(Planilha1!$A$6:$A$20564, A24) &gt; 0, EDATE(A24, -1), "")</f>
        <v>45383</v>
      </c>
      <c r="B25" s="1"/>
    </row>
    <row r="26" spans="1:2" x14ac:dyDescent="0.25">
      <c r="A26" s="1">
        <f>IF(COUNTIF(Planilha1!$A$6:$A$20564, A25) &gt; 0, EDATE(A25, -1), "")</f>
        <v>45352</v>
      </c>
      <c r="B26" s="1"/>
    </row>
    <row r="27" spans="1:2" x14ac:dyDescent="0.25">
      <c r="A27" s="1">
        <f>IF(COUNTIF(Planilha1!$A$6:$A$20564, A26) &gt; 0, EDATE(A26, -1), "")</f>
        <v>45323</v>
      </c>
      <c r="B27" s="1"/>
    </row>
    <row r="28" spans="1:2" x14ac:dyDescent="0.25">
      <c r="A28" s="1">
        <f>IF(COUNTIF(Planilha1!$A$6:$A$20564, A27) &gt; 0, EDATE(A27, -1), "")</f>
        <v>45292</v>
      </c>
      <c r="B28" s="1"/>
    </row>
    <row r="29" spans="1:2" x14ac:dyDescent="0.25">
      <c r="A29" s="1">
        <f>IF(COUNTIF(Planilha1!$A$6:$A$20564, A28) &gt; 0, EDATE(A28, -1), "")</f>
        <v>45261</v>
      </c>
      <c r="B29" s="1"/>
    </row>
    <row r="30" spans="1:2" x14ac:dyDescent="0.25">
      <c r="A30" s="1">
        <f>IF(COUNTIF(Planilha1!$A$6:$A$20564, A29) &gt; 0, EDATE(A29, -1), "")</f>
        <v>45231</v>
      </c>
      <c r="B30" s="1"/>
    </row>
    <row r="31" spans="1:2" x14ac:dyDescent="0.25">
      <c r="A31" s="1">
        <f>IF(COUNTIF(Planilha1!$A$6:$A$20564, A30) &gt; 0, EDATE(A30, -1), "")</f>
        <v>45200</v>
      </c>
      <c r="B31" s="1"/>
    </row>
    <row r="32" spans="1:2" x14ac:dyDescent="0.25">
      <c r="A32" s="1">
        <f>IF(COUNTIF(Planilha1!$A$6:$A$20564, A31) &gt; 0, EDATE(A31, -1), "")</f>
        <v>45170</v>
      </c>
      <c r="B32" s="1"/>
    </row>
    <row r="33" spans="1:2" x14ac:dyDescent="0.25">
      <c r="A33" s="1">
        <f>IF(COUNTIF(Planilha1!$A$6:$A$20564, A32) &gt; 0, EDATE(A32, -1), "")</f>
        <v>45139</v>
      </c>
      <c r="B33" s="1"/>
    </row>
    <row r="34" spans="1:2" x14ac:dyDescent="0.25">
      <c r="A34" s="1">
        <f>IF(COUNTIF(Planilha1!$A$6:$A$20564, A33) &gt; 0, EDATE(A33, -1), "")</f>
        <v>45108</v>
      </c>
      <c r="B34" s="1"/>
    </row>
    <row r="35" spans="1:2" x14ac:dyDescent="0.25">
      <c r="A35" s="1">
        <f>IF(COUNTIF(Planilha1!$A$6:$A$20564, A34) &gt; 0, EDATE(A34, -1), "")</f>
        <v>45078</v>
      </c>
      <c r="B35" s="1"/>
    </row>
    <row r="36" spans="1:2" x14ac:dyDescent="0.25">
      <c r="A36" s="1">
        <f>IF(COUNTIF(Planilha1!$A$6:$A$20564, A35) &gt; 0, EDATE(A35, -1), "")</f>
        <v>45047</v>
      </c>
      <c r="B36" s="1"/>
    </row>
    <row r="37" spans="1:2" x14ac:dyDescent="0.25">
      <c r="A37" s="1">
        <f>IF(COUNTIF(Planilha1!$A$6:$A$20564, A36) &gt; 0, EDATE(A36, -1), "")</f>
        <v>45017</v>
      </c>
      <c r="B37" s="1"/>
    </row>
    <row r="38" spans="1:2" x14ac:dyDescent="0.25">
      <c r="A38" s="1">
        <f>IF(COUNTIF(Planilha1!$A$6:$A$20564, A37) &gt; 0, EDATE(A37, -1), "")</f>
        <v>44986</v>
      </c>
      <c r="B38" s="1"/>
    </row>
    <row r="39" spans="1:2" x14ac:dyDescent="0.25">
      <c r="A39" s="1">
        <f>IF(COUNTIF(Planilha1!$A$6:$A$20564, A38) &gt; 0, EDATE(A38, -1), "")</f>
        <v>44958</v>
      </c>
      <c r="B39" s="1"/>
    </row>
    <row r="40" spans="1:2" x14ac:dyDescent="0.25">
      <c r="A40" s="1">
        <f>IF(COUNTIF(Planilha1!$A$6:$A$20564, A39) &gt; 0, EDATE(A39, -1), "")</f>
        <v>44927</v>
      </c>
      <c r="B40" s="1"/>
    </row>
    <row r="41" spans="1:2" x14ac:dyDescent="0.25">
      <c r="A41" s="1">
        <f>IF(COUNTIF(Planilha1!$A$6:$A$20564, A40) &gt; 0, EDATE(A40, -1), "")</f>
        <v>44896</v>
      </c>
      <c r="B41" s="1"/>
    </row>
    <row r="42" spans="1:2" x14ac:dyDescent="0.25">
      <c r="A42" s="1">
        <f>IF(COUNTIF(Planilha1!$A$6:$A$20564, A41) &gt; 0, EDATE(A41, -1), "")</f>
        <v>44866</v>
      </c>
      <c r="B42" s="1"/>
    </row>
    <row r="43" spans="1:2" x14ac:dyDescent="0.25">
      <c r="A43" s="1">
        <f>IF(COUNTIF(Planilha1!$A$6:$A$20564, A42) &gt; 0, EDATE(A42, -1), "")</f>
        <v>44835</v>
      </c>
      <c r="B43" s="1"/>
    </row>
    <row r="44" spans="1:2" x14ac:dyDescent="0.25">
      <c r="A44" s="1">
        <f>IF(COUNTIF(Planilha1!$A$6:$A$20564, A43) &gt; 0, EDATE(A43, -1), "")</f>
        <v>44805</v>
      </c>
      <c r="B44" s="1"/>
    </row>
    <row r="45" spans="1:2" x14ac:dyDescent="0.25">
      <c r="A45" s="1">
        <f>IF(COUNTIF(Planilha1!$A$6:$A$20564, A44) &gt; 0, EDATE(A44, -1), "")</f>
        <v>44774</v>
      </c>
      <c r="B45" s="1"/>
    </row>
    <row r="46" spans="1:2" x14ac:dyDescent="0.25">
      <c r="A46" s="1">
        <f>IF(COUNTIF(Planilha1!$A$6:$A$20564, A45) &gt; 0, EDATE(A45, -1), "")</f>
        <v>44743</v>
      </c>
      <c r="B46" s="1"/>
    </row>
    <row r="47" spans="1:2" x14ac:dyDescent="0.25">
      <c r="A47" s="1">
        <f>IF(COUNTIF(Planilha1!$A$6:$A$20564, A46) &gt; 0, EDATE(A46, -1), "")</f>
        <v>44713</v>
      </c>
      <c r="B47" s="1"/>
    </row>
    <row r="48" spans="1:2" x14ac:dyDescent="0.25">
      <c r="A48" s="1">
        <f>IF(COUNTIF(Planilha1!$A$6:$A$20564, A47) &gt; 0, EDATE(A47, -1), "")</f>
        <v>44682</v>
      </c>
      <c r="B48" s="1"/>
    </row>
    <row r="49" spans="1:2" x14ac:dyDescent="0.25">
      <c r="A49" s="1">
        <f>IF(COUNTIF(Planilha1!$A$6:$A$20564, A48) &gt; 0, EDATE(A48, -1), "")</f>
        <v>44652</v>
      </c>
      <c r="B49" s="1"/>
    </row>
    <row r="50" spans="1:2" x14ac:dyDescent="0.25">
      <c r="A50" s="1">
        <f>IF(COUNTIF(Planilha1!$A$6:$A$20564, A49) &gt; 0, EDATE(A49, -1), "")</f>
        <v>44621</v>
      </c>
      <c r="B50" s="1"/>
    </row>
    <row r="51" spans="1:2" x14ac:dyDescent="0.25">
      <c r="A51" s="1">
        <f>IF(COUNTIF(Planilha1!$A$6:$A$20564, A50) &gt; 0, EDATE(A50, -1), "")</f>
        <v>44593</v>
      </c>
      <c r="B51" s="1"/>
    </row>
    <row r="52" spans="1:2" x14ac:dyDescent="0.25">
      <c r="A52" s="1">
        <f>IF(COUNTIF(Planilha1!$A$6:$A$20564, A51) &gt; 0, EDATE(A51, -1), "")</f>
        <v>44562</v>
      </c>
      <c r="B52" s="1"/>
    </row>
    <row r="53" spans="1:2" x14ac:dyDescent="0.25">
      <c r="A53" s="1">
        <f>IF(COUNTIF(Planilha1!$A$6:$A$20564, A52) &gt; 0, EDATE(A52, -1), "")</f>
        <v>44531</v>
      </c>
      <c r="B53" s="1"/>
    </row>
    <row r="54" spans="1:2" x14ac:dyDescent="0.25">
      <c r="A54" s="1">
        <f>IF(COUNTIF(Planilha1!$A$6:$A$20564, A53) &gt; 0, EDATE(A53, -1), "")</f>
        <v>44501</v>
      </c>
      <c r="B54" s="1"/>
    </row>
    <row r="55" spans="1:2" x14ac:dyDescent="0.25">
      <c r="A55" s="1">
        <f>IF(COUNTIF(Planilha1!$A$6:$A$20564, A54) &gt; 0, EDATE(A54, -1), "")</f>
        <v>44470</v>
      </c>
      <c r="B55" s="1"/>
    </row>
    <row r="56" spans="1:2" x14ac:dyDescent="0.25">
      <c r="A56" s="1">
        <f>IF(COUNTIF(Planilha1!$A$6:$A$20564, A55) &gt; 0, EDATE(A55, -1), "")</f>
        <v>44440</v>
      </c>
      <c r="B56" s="1"/>
    </row>
    <row r="57" spans="1:2" x14ac:dyDescent="0.25">
      <c r="A57" s="1">
        <f>IF(COUNTIF(Planilha1!$A$6:$A$20564, A56) &gt; 0, EDATE(A56, -1), "")</f>
        <v>44409</v>
      </c>
      <c r="B57" s="1"/>
    </row>
    <row r="58" spans="1:2" x14ac:dyDescent="0.25">
      <c r="A58" s="1">
        <f>IF(COUNTIF(Planilha1!$A$6:$A$20564, A57) &gt; 0, EDATE(A57, -1), "")</f>
        <v>44378</v>
      </c>
      <c r="B58" s="1"/>
    </row>
    <row r="59" spans="1:2" x14ac:dyDescent="0.25">
      <c r="A59" s="1">
        <f>IF(COUNTIF(Planilha1!$A$6:$A$20564, A58) &gt; 0, EDATE(A58, -1), "")</f>
        <v>44348</v>
      </c>
      <c r="B59" s="1"/>
    </row>
    <row r="60" spans="1:2" x14ac:dyDescent="0.25">
      <c r="A60" s="1">
        <f>IF(COUNTIF(Planilha1!$A$6:$A$20564, A59) &gt; 0, EDATE(A59, -1), "")</f>
        <v>44317</v>
      </c>
      <c r="B60" s="1"/>
    </row>
    <row r="61" spans="1:2" x14ac:dyDescent="0.25">
      <c r="A61" s="1">
        <f>IF(COUNTIF(Planilha1!$A$6:$A$20564, A60) &gt; 0, EDATE(A60, -1), "")</f>
        <v>44287</v>
      </c>
      <c r="B61" s="1"/>
    </row>
    <row r="62" spans="1:2" x14ac:dyDescent="0.25">
      <c r="A62" s="1">
        <f>IF(COUNTIF(Planilha1!$A$6:$A$20564, A61) &gt; 0, EDATE(A61, -1), "")</f>
        <v>44256</v>
      </c>
      <c r="B62" s="1"/>
    </row>
    <row r="63" spans="1:2" x14ac:dyDescent="0.25">
      <c r="A63" s="1">
        <f>IF(COUNTIF(Planilha1!$A$6:$A$20564, A62) &gt; 0, EDATE(A62, -1), "")</f>
        <v>44228</v>
      </c>
      <c r="B63" s="1"/>
    </row>
    <row r="64" spans="1:2" x14ac:dyDescent="0.25">
      <c r="A64" s="1">
        <f>IF(COUNTIF(Planilha1!$A$6:$A$20564, A63) &gt; 0, EDATE(A63, -1), "")</f>
        <v>44197</v>
      </c>
      <c r="B64" s="1"/>
    </row>
    <row r="65" spans="1:2" x14ac:dyDescent="0.25">
      <c r="A65" s="1">
        <f>IF(COUNTIF(Planilha1!$A$6:$A$20564, A64) &gt; 0, EDATE(A64, -1), "")</f>
        <v>44166</v>
      </c>
      <c r="B65" s="1"/>
    </row>
    <row r="66" spans="1:2" x14ac:dyDescent="0.25">
      <c r="A66" s="1">
        <f>IF(COUNTIF(Planilha1!$A$6:$A$20564, A65) &gt; 0, EDATE(A65, -1), "")</f>
        <v>44136</v>
      </c>
      <c r="B66" s="1"/>
    </row>
    <row r="67" spans="1:2" x14ac:dyDescent="0.25">
      <c r="A67" s="1">
        <f>IF(COUNTIF(Planilha1!$A$6:$A$20564, A66) &gt; 0, EDATE(A66, -1), "")</f>
        <v>44105</v>
      </c>
      <c r="B67" s="1"/>
    </row>
    <row r="68" spans="1:2" x14ac:dyDescent="0.25">
      <c r="A68" s="1">
        <f>IF(COUNTIF(Planilha1!$A$6:$A$20564, A67) &gt; 0, EDATE(A67, -1), "")</f>
        <v>44075</v>
      </c>
      <c r="B68" s="1"/>
    </row>
    <row r="69" spans="1:2" x14ac:dyDescent="0.25">
      <c r="A69" s="1">
        <f>IF(COUNTIF(Planilha1!$A$6:$A$20564, A68) &gt; 0, EDATE(A68, -1), "")</f>
        <v>44044</v>
      </c>
      <c r="B69" s="1"/>
    </row>
    <row r="70" spans="1:2" x14ac:dyDescent="0.25">
      <c r="A70" s="1">
        <f>IF(COUNTIF(Planilha1!$A$6:$A$20564, A69) &gt; 0, EDATE(A69, -1), "")</f>
        <v>44013</v>
      </c>
      <c r="B70" s="1"/>
    </row>
    <row r="71" spans="1:2" x14ac:dyDescent="0.25">
      <c r="A71" s="1">
        <f>IF(COUNTIF(Planilha1!$A$6:$A$20564, A70) &gt; 0, EDATE(A70, -1), "")</f>
        <v>43983</v>
      </c>
      <c r="B71" s="1"/>
    </row>
    <row r="72" spans="1:2" x14ac:dyDescent="0.25">
      <c r="A72" s="1">
        <f>IF(COUNTIF(Planilha1!$A$6:$A$20564, A71) &gt; 0, EDATE(A71, -1), "")</f>
        <v>43952</v>
      </c>
      <c r="B72" s="1"/>
    </row>
    <row r="73" spans="1:2" x14ac:dyDescent="0.25">
      <c r="A73" s="1">
        <f>IF(COUNTIF(Planilha1!$A$6:$A$20564, A72) &gt; 0, EDATE(A72, -1), "")</f>
        <v>43922</v>
      </c>
      <c r="B73" s="1"/>
    </row>
    <row r="74" spans="1:2" x14ac:dyDescent="0.25">
      <c r="A74" s="1">
        <f>IF(COUNTIF(Planilha1!$A$6:$A$20564, A73) &gt; 0, EDATE(A73, -1), "")</f>
        <v>43891</v>
      </c>
      <c r="B74" s="1"/>
    </row>
    <row r="75" spans="1:2" x14ac:dyDescent="0.25">
      <c r="A75" s="1">
        <f>IF(COUNTIF(Planilha1!$A$6:$A$20564, A74) &gt; 0, EDATE(A74, -1), "")</f>
        <v>43862</v>
      </c>
      <c r="B75" s="1"/>
    </row>
    <row r="76" spans="1:2" x14ac:dyDescent="0.25">
      <c r="A76" s="1">
        <f>IF(COUNTIF(Planilha1!$A$6:$A$20564, A75) &gt; 0, EDATE(A75, -1), "")</f>
        <v>43831</v>
      </c>
      <c r="B76" s="1"/>
    </row>
    <row r="77" spans="1:2" x14ac:dyDescent="0.25">
      <c r="A77" s="1">
        <f>IF(COUNTIF(Planilha1!$A$6:$A$20564, A76) &gt; 0, EDATE(A76, -1), "")</f>
        <v>43800</v>
      </c>
      <c r="B77" s="1"/>
    </row>
    <row r="78" spans="1:2" x14ac:dyDescent="0.25">
      <c r="A78" s="1">
        <f>IF(COUNTIF(Planilha1!$A$6:$A$20564, A77) &gt; 0, EDATE(A77, -1), "")</f>
        <v>43770</v>
      </c>
      <c r="B78" s="1"/>
    </row>
    <row r="79" spans="1:2" x14ac:dyDescent="0.25">
      <c r="A79" s="1">
        <f>IF(COUNTIF(Planilha1!$A$6:$A$20564, A78) &gt; 0, EDATE(A78, -1), "")</f>
        <v>43739</v>
      </c>
      <c r="B79" s="1"/>
    </row>
    <row r="80" spans="1:2" x14ac:dyDescent="0.25">
      <c r="A80" s="1">
        <f>IF(COUNTIF(Planilha1!$A$6:$A$20564, A79) &gt; 0, EDATE(A79, -1), "")</f>
        <v>43709</v>
      </c>
      <c r="B80" s="1"/>
    </row>
    <row r="81" spans="1:2" x14ac:dyDescent="0.25">
      <c r="A81" s="1">
        <f>IF(COUNTIF(Planilha1!$A$6:$A$20564, A80) &gt; 0, EDATE(A80, -1), "")</f>
        <v>43678</v>
      </c>
      <c r="B81" s="1"/>
    </row>
    <row r="82" spans="1:2" x14ac:dyDescent="0.25">
      <c r="A82" s="1">
        <f>IF(COUNTIF(Planilha1!$A$6:$A$20564, A81) &gt; 0, EDATE(A81, -1), "")</f>
        <v>43647</v>
      </c>
      <c r="B82" s="1"/>
    </row>
    <row r="83" spans="1:2" x14ac:dyDescent="0.25">
      <c r="A83" s="1">
        <f>IF(COUNTIF(Planilha1!$A$6:$A$20564, A82) &gt; 0, EDATE(A82, -1), "")</f>
        <v>43617</v>
      </c>
      <c r="B83" s="1"/>
    </row>
    <row r="84" spans="1:2" x14ac:dyDescent="0.25">
      <c r="A84" s="1">
        <f>IF(COUNTIF(Planilha1!$A$6:$A$20564, A83) &gt; 0, EDATE(A83, -1), "")</f>
        <v>43586</v>
      </c>
      <c r="B84" s="1"/>
    </row>
    <row r="85" spans="1:2" x14ac:dyDescent="0.25">
      <c r="A85" s="1">
        <f>IF(COUNTIF(Planilha1!$A$6:$A$20564, A84) &gt; 0, EDATE(A84, -1), "")</f>
        <v>43556</v>
      </c>
      <c r="B85" s="1"/>
    </row>
    <row r="86" spans="1:2" x14ac:dyDescent="0.25">
      <c r="A86" s="1">
        <f>IF(COUNTIF(Planilha1!$A$6:$A$20564, A85) &gt; 0, EDATE(A85, -1), "")</f>
        <v>43525</v>
      </c>
      <c r="B86" s="1"/>
    </row>
    <row r="87" spans="1:2" x14ac:dyDescent="0.25">
      <c r="A87" s="1">
        <f>IF(COUNTIF(Planilha1!$A$6:$A$20564, A86) &gt; 0, EDATE(A86, -1), "")</f>
        <v>43497</v>
      </c>
      <c r="B87" s="1"/>
    </row>
    <row r="88" spans="1:2" x14ac:dyDescent="0.25">
      <c r="A88" s="1">
        <f>IF(COUNTIF(Planilha1!$A$6:$A$20564, A87) &gt; 0, EDATE(A87, -1), "")</f>
        <v>43466</v>
      </c>
      <c r="B88" s="1"/>
    </row>
    <row r="89" spans="1:2" x14ac:dyDescent="0.25">
      <c r="A89" s="1">
        <f>IF(COUNTIF(Planilha1!$A$6:$A$20564, A88) &gt; 0, EDATE(A88, -1), "")</f>
        <v>43435</v>
      </c>
      <c r="B89" s="1"/>
    </row>
    <row r="90" spans="1:2" x14ac:dyDescent="0.25">
      <c r="A90" s="1">
        <f>IF(COUNTIF(Planilha1!$A$6:$A$20564, A89) &gt; 0, EDATE(A89, -1), "")</f>
        <v>43405</v>
      </c>
      <c r="B90" s="1"/>
    </row>
    <row r="91" spans="1:2" x14ac:dyDescent="0.25">
      <c r="A91" s="1">
        <f>IF(COUNTIF(Planilha1!$A$6:$A$20564, A90) &gt; 0, EDATE(A90, -1), "")</f>
        <v>43374</v>
      </c>
      <c r="B91" s="1"/>
    </row>
    <row r="92" spans="1:2" x14ac:dyDescent="0.25">
      <c r="A92" s="1">
        <f>IF(COUNTIF(Planilha1!$A$6:$A$20564, A91) &gt; 0, EDATE(A91, -1), "")</f>
        <v>43344</v>
      </c>
      <c r="B92" s="1"/>
    </row>
    <row r="93" spans="1:2" x14ac:dyDescent="0.25">
      <c r="A93" s="1">
        <f>IF(COUNTIF(Planilha1!$A$6:$A$20564, A92) &gt; 0, EDATE(A92, -1), "")</f>
        <v>43313</v>
      </c>
      <c r="B93" s="1"/>
    </row>
    <row r="94" spans="1:2" x14ac:dyDescent="0.25">
      <c r="A94" s="1">
        <f>IF(COUNTIF(Planilha1!$A$6:$A$20564, A93) &gt; 0, EDATE(A93, -1), "")</f>
        <v>43282</v>
      </c>
      <c r="B94" s="1"/>
    </row>
    <row r="95" spans="1:2" x14ac:dyDescent="0.25">
      <c r="A95" s="1">
        <f>IF(COUNTIF(Planilha1!$A$6:$A$20564, A94) &gt; 0, EDATE(A94, -1), "")</f>
        <v>43252</v>
      </c>
      <c r="B95" s="1"/>
    </row>
    <row r="96" spans="1:2" x14ac:dyDescent="0.25">
      <c r="A96" s="1">
        <f>IF(COUNTIF(Planilha1!$A$6:$A$20564, A95) &gt; 0, EDATE(A95, -1), "")</f>
        <v>43221</v>
      </c>
      <c r="B96" s="1"/>
    </row>
    <row r="97" spans="1:2" x14ac:dyDescent="0.25">
      <c r="A97" s="1">
        <f>IF(COUNTIF(Planilha1!$A$6:$A$20564, A96) &gt; 0, EDATE(A96, -1), "")</f>
        <v>43191</v>
      </c>
      <c r="B97" s="1"/>
    </row>
    <row r="98" spans="1:2" x14ac:dyDescent="0.25">
      <c r="A98" s="1">
        <f>IF(COUNTIF(Planilha1!$A$6:$A$20564, A97) &gt; 0, EDATE(A97, -1), "")</f>
        <v>43160</v>
      </c>
      <c r="B98" s="1"/>
    </row>
    <row r="99" spans="1:2" x14ac:dyDescent="0.25">
      <c r="A99" s="1">
        <f>IF(COUNTIF(Planilha1!$A$6:$A$20564, A98) &gt; 0, EDATE(A98, -1), "")</f>
        <v>43132</v>
      </c>
      <c r="B99" s="1"/>
    </row>
    <row r="100" spans="1:2" x14ac:dyDescent="0.25">
      <c r="A100" s="1">
        <f>IF(COUNTIF(Planilha1!$A$6:$A$20564, A99) &gt; 0, EDATE(A99, -1), "")</f>
        <v>43101</v>
      </c>
      <c r="B100" s="1"/>
    </row>
    <row r="101" spans="1:2" x14ac:dyDescent="0.25">
      <c r="A101" s="1">
        <f>IF(COUNTIF(Planilha1!$A$6:$A$20564, A100) &gt; 0, EDATE(A100, -1), "")</f>
        <v>43070</v>
      </c>
      <c r="B101" s="1"/>
    </row>
    <row r="102" spans="1:2" x14ac:dyDescent="0.25">
      <c r="A102" s="1">
        <f>IF(COUNTIF(Planilha1!$A$6:$A$20564, A101) &gt; 0, EDATE(A101, -1), "")</f>
        <v>43040</v>
      </c>
      <c r="B102" s="1"/>
    </row>
    <row r="103" spans="1:2" x14ac:dyDescent="0.25">
      <c r="A103" s="1">
        <f>IF(COUNTIF(Planilha1!$A$6:$A$20564, A102) &gt; 0, EDATE(A102, -1), "")</f>
        <v>43009</v>
      </c>
      <c r="B103" s="1"/>
    </row>
    <row r="104" spans="1:2" x14ac:dyDescent="0.25">
      <c r="A104" s="1">
        <f>IF(COUNTIF(Planilha1!$A$6:$A$20564, A103) &gt; 0, EDATE(A103, -1), "")</f>
        <v>42979</v>
      </c>
      <c r="B104" s="1"/>
    </row>
    <row r="105" spans="1:2" x14ac:dyDescent="0.25">
      <c r="A105" s="1">
        <f>IF(COUNTIF(Planilha1!$A$6:$A$20564, A104) &gt; 0, EDATE(A104, -1), "")</f>
        <v>42948</v>
      </c>
      <c r="B105" s="1"/>
    </row>
    <row r="106" spans="1:2" x14ac:dyDescent="0.25">
      <c r="A106" s="1">
        <f>IF(COUNTIF(Planilha1!$A$6:$A$20564, A105) &gt; 0, EDATE(A105, -1), "")</f>
        <v>42917</v>
      </c>
      <c r="B106" s="1"/>
    </row>
    <row r="107" spans="1:2" x14ac:dyDescent="0.25">
      <c r="A107" s="1">
        <f>IF(COUNTIF(Planilha1!$A$6:$A$20564, A106) &gt; 0, EDATE(A106, -1), "")</f>
        <v>42887</v>
      </c>
      <c r="B107" s="1"/>
    </row>
    <row r="108" spans="1:2" x14ac:dyDescent="0.25">
      <c r="A108" s="1">
        <f>IF(COUNTIF(Planilha1!$A$6:$A$20564, A107) &gt; 0, EDATE(A107, -1), "")</f>
        <v>42856</v>
      </c>
      <c r="B108" s="1"/>
    </row>
    <row r="109" spans="1:2" x14ac:dyDescent="0.25">
      <c r="A109" s="1">
        <f>IF(COUNTIF(Planilha1!$A$6:$A$20564, A108) &gt; 0, EDATE(A108, -1), "")</f>
        <v>42826</v>
      </c>
      <c r="B109" s="1"/>
    </row>
    <row r="110" spans="1:2" x14ac:dyDescent="0.25">
      <c r="A110" s="1">
        <f>IF(COUNTIF(Planilha1!$A$6:$A$20564, A109) &gt; 0, EDATE(A109, -1), "")</f>
        <v>42795</v>
      </c>
      <c r="B110" s="1"/>
    </row>
    <row r="111" spans="1:2" x14ac:dyDescent="0.25">
      <c r="A111" s="1">
        <f>IF(COUNTIF(Planilha1!$A$6:$A$20564, A110) &gt; 0, EDATE(A110, -1), "")</f>
        <v>42767</v>
      </c>
      <c r="B111" s="1"/>
    </row>
    <row r="112" spans="1:2" x14ac:dyDescent="0.25">
      <c r="A112" s="1">
        <f>IF(COUNTIF(Planilha1!$A$6:$A$20564, A111) &gt; 0, EDATE(A111, -1), "")</f>
        <v>42736</v>
      </c>
      <c r="B112" s="1"/>
    </row>
    <row r="113" spans="1:2" x14ac:dyDescent="0.25">
      <c r="A113" s="1">
        <f>IF(COUNTIF(Planilha1!$A$6:$A$20564, A112) &gt; 0, EDATE(A112, -1), "")</f>
        <v>42705</v>
      </c>
      <c r="B113" s="1"/>
    </row>
    <row r="114" spans="1:2" x14ac:dyDescent="0.25">
      <c r="A114" s="1">
        <f>IF(COUNTIF(Planilha1!$A$6:$A$20564, A113) &gt; 0, EDATE(A113, -1), "")</f>
        <v>42675</v>
      </c>
      <c r="B114" s="1"/>
    </row>
    <row r="115" spans="1:2" x14ac:dyDescent="0.25">
      <c r="A115" s="1">
        <f>IF(COUNTIF(Planilha1!$A$6:$A$20564, A114) &gt; 0, EDATE(A114, -1), "")</f>
        <v>42644</v>
      </c>
      <c r="B115" s="1"/>
    </row>
    <row r="116" spans="1:2" x14ac:dyDescent="0.25">
      <c r="A116" s="1">
        <f>IF(COUNTIF(Planilha1!$A$6:$A$20564, A115) &gt; 0, EDATE(A115, -1), "")</f>
        <v>42614</v>
      </c>
      <c r="B116" s="1"/>
    </row>
    <row r="117" spans="1:2" x14ac:dyDescent="0.25">
      <c r="A117" s="1">
        <f>IF(COUNTIF(Planilha1!$A$6:$A$20564, A116) &gt; 0, EDATE(A116, -1), "")</f>
        <v>42583</v>
      </c>
      <c r="B117" s="1"/>
    </row>
    <row r="118" spans="1:2" x14ac:dyDescent="0.25">
      <c r="A118" s="1">
        <f>IF(COUNTIF(Planilha1!$A$6:$A$20564, A117) &gt; 0, EDATE(A117, -1), "")</f>
        <v>42552</v>
      </c>
      <c r="B118" s="1"/>
    </row>
    <row r="119" spans="1:2" x14ac:dyDescent="0.25">
      <c r="A119" s="1">
        <f>IF(COUNTIF(Planilha1!$A$6:$A$20564, A118) &gt; 0, EDATE(A118, -1), "")</f>
        <v>42522</v>
      </c>
      <c r="B119" s="1"/>
    </row>
    <row r="120" spans="1:2" x14ac:dyDescent="0.25">
      <c r="A120" s="1">
        <f>IF(COUNTIF(Planilha1!$A$6:$A$20564, A119) &gt; 0, EDATE(A119, -1), "")</f>
        <v>42491</v>
      </c>
      <c r="B120" s="1"/>
    </row>
    <row r="121" spans="1:2" x14ac:dyDescent="0.25">
      <c r="A121" s="1">
        <f>IF(COUNTIF(Planilha1!$A$6:$A$20564, A120) &gt; 0, EDATE(A120, -1), "")</f>
        <v>42461</v>
      </c>
      <c r="B121" s="1"/>
    </row>
    <row r="122" spans="1:2" x14ac:dyDescent="0.25">
      <c r="A122" s="1">
        <f>IF(COUNTIF(Planilha1!$A$6:$A$20564, A121) &gt; 0, EDATE(A121, -1), "")</f>
        <v>42430</v>
      </c>
      <c r="B122" s="1"/>
    </row>
    <row r="123" spans="1:2" x14ac:dyDescent="0.25">
      <c r="A123" s="1">
        <f>IF(COUNTIF(Planilha1!$A$6:$A$20564, A122) &gt; 0, EDATE(A122, -1), "")</f>
        <v>42401</v>
      </c>
      <c r="B123" s="1"/>
    </row>
    <row r="124" spans="1:2" x14ac:dyDescent="0.25">
      <c r="A124" s="1">
        <f>IF(COUNTIF(Planilha1!$A$6:$A$20564, A123) &gt; 0, EDATE(A123, -1), "")</f>
        <v>42370</v>
      </c>
      <c r="B124" s="1"/>
    </row>
    <row r="125" spans="1:2" x14ac:dyDescent="0.25">
      <c r="A125" s="1">
        <f>IF(COUNTIF(Planilha1!$A$6:$A$20564, A124) &gt; 0, EDATE(A124, -1), "")</f>
        <v>42339</v>
      </c>
      <c r="B125" s="1"/>
    </row>
    <row r="126" spans="1:2" x14ac:dyDescent="0.25">
      <c r="A126" s="1">
        <f>IF(COUNTIF(Planilha1!$A$6:$A$20564, A125) &gt; 0, EDATE(A125, -1), "")</f>
        <v>42309</v>
      </c>
      <c r="B126" s="1"/>
    </row>
    <row r="127" spans="1:2" x14ac:dyDescent="0.25">
      <c r="A127" s="1">
        <f>IF(COUNTIF(Planilha1!$A$6:$A$20564, A126) &gt; 0, EDATE(A126, -1), "")</f>
        <v>42278</v>
      </c>
      <c r="B127" s="1"/>
    </row>
    <row r="128" spans="1:2" x14ac:dyDescent="0.25">
      <c r="A128" s="1">
        <f>IF(COUNTIF(Planilha1!$A$6:$A$20564, A127) &gt; 0, EDATE(A127, -1), "")</f>
        <v>42248</v>
      </c>
      <c r="B128" s="1"/>
    </row>
    <row r="129" spans="1:2" x14ac:dyDescent="0.25">
      <c r="A129" s="1">
        <f>IF(COUNTIF(Planilha1!$A$6:$A$20564, A128) &gt; 0, EDATE(A128, -1), "")</f>
        <v>42217</v>
      </c>
      <c r="B129" s="1"/>
    </row>
    <row r="130" spans="1:2" x14ac:dyDescent="0.25">
      <c r="A130" s="1">
        <f>IF(COUNTIF(Planilha1!$A$6:$A$20564, A129) &gt; 0, EDATE(A129, -1), "")</f>
        <v>42186</v>
      </c>
      <c r="B130" s="1"/>
    </row>
    <row r="131" spans="1:2" x14ac:dyDescent="0.25">
      <c r="A131" s="1">
        <f>IF(COUNTIF(Planilha1!$A$6:$A$20564, A130) &gt; 0, EDATE(A130, -1), "")</f>
        <v>42156</v>
      </c>
      <c r="B131" s="1"/>
    </row>
    <row r="132" spans="1:2" x14ac:dyDescent="0.25">
      <c r="A132" s="1">
        <f>IF(COUNTIF(Planilha1!$A$6:$A$20564, A131) &gt; 0, EDATE(A131, -1), "")</f>
        <v>42125</v>
      </c>
      <c r="B132" s="1"/>
    </row>
    <row r="133" spans="1:2" x14ac:dyDescent="0.25">
      <c r="A133" s="1">
        <f>IF(COUNTIF(Planilha1!$A$6:$A$20564, A132) &gt; 0, EDATE(A132, -1), "")</f>
        <v>42095</v>
      </c>
      <c r="B133" s="1"/>
    </row>
    <row r="134" spans="1:2" x14ac:dyDescent="0.25">
      <c r="A134" s="1">
        <f>IF(COUNTIF(Planilha1!$A$6:$A$20564, A133) &gt; 0, EDATE(A133, -1), "")</f>
        <v>42064</v>
      </c>
      <c r="B134" s="1"/>
    </row>
    <row r="135" spans="1:2" x14ac:dyDescent="0.25">
      <c r="A135" s="1">
        <f>IF(COUNTIF(Planilha1!$A$6:$A$20564, A134) &gt; 0, EDATE(A134, -1), "")</f>
        <v>42036</v>
      </c>
      <c r="B135" s="1"/>
    </row>
    <row r="136" spans="1:2" x14ac:dyDescent="0.25">
      <c r="A136" s="1">
        <f>IF(COUNTIF(Planilha1!$A$6:$A$20564, A135) &gt; 0, EDATE(A135, -1), "")</f>
        <v>42005</v>
      </c>
      <c r="B136" s="1"/>
    </row>
    <row r="137" spans="1:2" x14ac:dyDescent="0.25">
      <c r="A137" s="1">
        <f>IF(COUNTIF(Planilha1!$A$6:$A$20564, A136) &gt; 0, EDATE(A136, -1), "")</f>
        <v>41974</v>
      </c>
      <c r="B137" s="1"/>
    </row>
    <row r="138" spans="1:2" x14ac:dyDescent="0.25">
      <c r="A138" s="1">
        <f>IF(COUNTIF(Planilha1!$A$6:$A$20564, A137) &gt; 0, EDATE(A137, -1), "")</f>
        <v>41944</v>
      </c>
      <c r="B138" s="1"/>
    </row>
    <row r="139" spans="1:2" x14ac:dyDescent="0.25">
      <c r="A139" s="1">
        <f>IF(COUNTIF(Planilha1!$A$6:$A$20564, A138) &gt; 0, EDATE(A138, -1), "")</f>
        <v>41913</v>
      </c>
      <c r="B139" s="1"/>
    </row>
    <row r="140" spans="1:2" x14ac:dyDescent="0.25">
      <c r="A140" s="1">
        <f>IF(COUNTIF(Planilha1!$A$6:$A$20564, A139) &gt; 0, EDATE(A139, -1), "")</f>
        <v>41883</v>
      </c>
      <c r="B140" s="1"/>
    </row>
    <row r="141" spans="1:2" x14ac:dyDescent="0.25">
      <c r="A141" s="1">
        <f>IF(COUNTIF(Planilha1!$A$6:$A$20564, A140) &gt; 0, EDATE(A140, -1), "")</f>
        <v>41852</v>
      </c>
      <c r="B141" s="1"/>
    </row>
    <row r="142" spans="1:2" x14ac:dyDescent="0.25">
      <c r="A142" s="1">
        <f>IF(COUNTIF(Planilha1!$A$6:$A$20564, A141) &gt; 0, EDATE(A141, -1), "")</f>
        <v>41821</v>
      </c>
      <c r="B142" s="1"/>
    </row>
    <row r="143" spans="1:2" x14ac:dyDescent="0.25">
      <c r="A143" s="1">
        <f>IF(COUNTIF(Planilha1!$A$6:$A$20564, A142) &gt; 0, EDATE(A142, -1), "")</f>
        <v>41791</v>
      </c>
      <c r="B143" s="1"/>
    </row>
    <row r="144" spans="1:2" x14ac:dyDescent="0.25">
      <c r="A144" s="1">
        <f>IF(COUNTIF(Planilha1!$A$6:$A$20564, A143) &gt; 0, EDATE(A143, -1), "")</f>
        <v>41760</v>
      </c>
      <c r="B144" s="1"/>
    </row>
    <row r="145" spans="1:2" x14ac:dyDescent="0.25">
      <c r="A145" s="1">
        <f>IF(COUNTIF(Planilha1!$A$6:$A$20564, A144) &gt; 0, EDATE(A144, -1), "")</f>
        <v>41730</v>
      </c>
      <c r="B145" s="1"/>
    </row>
    <row r="146" spans="1:2" x14ac:dyDescent="0.25">
      <c r="A146" s="1">
        <f>IF(COUNTIF(Planilha1!$A$6:$A$20564, A145) &gt; 0, EDATE(A145, -1), "")</f>
        <v>41699</v>
      </c>
      <c r="B146" s="1"/>
    </row>
    <row r="147" spans="1:2" x14ac:dyDescent="0.25">
      <c r="A147" s="1">
        <f>IF(COUNTIF(Planilha1!$A$6:$A$20564, A146) &gt; 0, EDATE(A146, -1), "")</f>
        <v>41671</v>
      </c>
      <c r="B147" s="1"/>
    </row>
    <row r="148" spans="1:2" x14ac:dyDescent="0.25">
      <c r="A148" s="1">
        <f>IF(COUNTIF(Planilha1!$A$6:$A$20564, A147) &gt; 0, EDATE(A147, -1), "")</f>
        <v>41640</v>
      </c>
      <c r="B148" s="1"/>
    </row>
    <row r="149" spans="1:2" x14ac:dyDescent="0.25">
      <c r="A149" s="1">
        <f>IF(COUNTIF(Planilha1!$A$6:$A$20564, A148) &gt; 0, EDATE(A148, -1), "")</f>
        <v>41609</v>
      </c>
      <c r="B149" s="1"/>
    </row>
    <row r="150" spans="1:2" x14ac:dyDescent="0.25">
      <c r="A150" s="1">
        <f>IF(COUNTIF(Planilha1!$A$6:$A$20564, A149) &gt; 0, EDATE(A149, -1), "")</f>
        <v>41579</v>
      </c>
      <c r="B150" s="1"/>
    </row>
    <row r="151" spans="1:2" x14ac:dyDescent="0.25">
      <c r="A151" s="1">
        <f>IF(COUNTIF(Planilha1!$A$6:$A$20564, A150) &gt; 0, EDATE(A150, -1), "")</f>
        <v>41548</v>
      </c>
      <c r="B151" s="1"/>
    </row>
    <row r="152" spans="1:2" x14ac:dyDescent="0.25">
      <c r="A152" s="1">
        <f>IF(COUNTIF(Planilha1!$A$6:$A$20564, A151) &gt; 0, EDATE(A151, -1), "")</f>
        <v>41518</v>
      </c>
      <c r="B152" s="1"/>
    </row>
    <row r="153" spans="1:2" x14ac:dyDescent="0.25">
      <c r="A153" s="1">
        <f>IF(COUNTIF(Planilha1!$A$6:$A$20564, A152) &gt; 0, EDATE(A152, -1), "")</f>
        <v>41487</v>
      </c>
      <c r="B153" s="1"/>
    </row>
    <row r="154" spans="1:2" x14ac:dyDescent="0.25">
      <c r="A154" s="1">
        <f>IF(COUNTIF(Planilha1!$A$6:$A$20564, A153) &gt; 0, EDATE(A153, -1), "")</f>
        <v>41456</v>
      </c>
      <c r="B154" s="1"/>
    </row>
    <row r="155" spans="1:2" x14ac:dyDescent="0.25">
      <c r="A155" s="1">
        <f>IF(COUNTIF(Planilha1!$A$6:$A$20564, A154) &gt; 0, EDATE(A154, -1), "")</f>
        <v>41426</v>
      </c>
      <c r="B155" s="1"/>
    </row>
    <row r="156" spans="1:2" x14ac:dyDescent="0.25">
      <c r="A156" s="1">
        <f>IF(COUNTIF(Planilha1!$A$6:$A$20564, A155) &gt; 0, EDATE(A155, -1), "")</f>
        <v>41395</v>
      </c>
      <c r="B156" s="1"/>
    </row>
    <row r="157" spans="1:2" x14ac:dyDescent="0.25">
      <c r="A157" s="1">
        <f>IF(COUNTIF(Planilha1!$A$6:$A$20564, A156) &gt; 0, EDATE(A156, -1), "")</f>
        <v>41365</v>
      </c>
      <c r="B157" s="1"/>
    </row>
    <row r="158" spans="1:2" x14ac:dyDescent="0.25">
      <c r="A158" s="1">
        <f>IF(COUNTIF(Planilha1!$A$6:$A$20564, A157) &gt; 0, EDATE(A157, -1), "")</f>
        <v>41334</v>
      </c>
      <c r="B158" s="1"/>
    </row>
    <row r="159" spans="1:2" x14ac:dyDescent="0.25">
      <c r="A159" s="1">
        <f>IF(COUNTIF(Planilha1!$A$6:$A$20564, A158) &gt; 0, EDATE(A158, -1), "")</f>
        <v>41306</v>
      </c>
      <c r="B159" s="1"/>
    </row>
    <row r="160" spans="1:2" x14ac:dyDescent="0.25">
      <c r="A160" s="1">
        <f>IF(COUNTIF(Planilha1!$A$6:$A$20564, A159) &gt; 0, EDATE(A159, -1), "")</f>
        <v>41275</v>
      </c>
      <c r="B160" s="1"/>
    </row>
    <row r="161" spans="1:2" x14ac:dyDescent="0.25">
      <c r="A161" s="1">
        <f>IF(COUNTIF(Planilha1!$A$6:$A$20564, A160) &gt; 0, EDATE(A160, -1), "")</f>
        <v>41244</v>
      </c>
      <c r="B161" s="1"/>
    </row>
    <row r="162" spans="1:2" x14ac:dyDescent="0.25">
      <c r="A162" s="1">
        <f>IF(COUNTIF(Planilha1!$A$6:$A$20564, A161) &gt; 0, EDATE(A161, -1), "")</f>
        <v>41214</v>
      </c>
      <c r="B162" s="1"/>
    </row>
    <row r="163" spans="1:2" x14ac:dyDescent="0.25">
      <c r="A163" s="1">
        <f>IF(COUNTIF(Planilha1!$A$6:$A$20564, A162) &gt; 0, EDATE(A162, -1), "")</f>
        <v>41183</v>
      </c>
      <c r="B163" s="1"/>
    </row>
    <row r="164" spans="1:2" x14ac:dyDescent="0.25">
      <c r="A164" s="1">
        <f>IF(COUNTIF(Planilha1!$A$6:$A$20564, A163) &gt; 0, EDATE(A163, -1), "")</f>
        <v>41153</v>
      </c>
      <c r="B164" s="1"/>
    </row>
    <row r="165" spans="1:2" x14ac:dyDescent="0.25">
      <c r="A165" s="1">
        <f>IF(COUNTIF(Planilha1!$A$6:$A$20564, A164) &gt; 0, EDATE(A164, -1), "")</f>
        <v>41122</v>
      </c>
      <c r="B165" s="1"/>
    </row>
    <row r="166" spans="1:2" x14ac:dyDescent="0.25">
      <c r="A166" s="1">
        <f>IF(COUNTIF(Planilha1!$A$6:$A$20564, A165) &gt; 0, EDATE(A165, -1), "")</f>
        <v>41091</v>
      </c>
      <c r="B166" s="1"/>
    </row>
    <row r="167" spans="1:2" x14ac:dyDescent="0.25">
      <c r="A167" s="1">
        <f>IF(COUNTIF(Planilha1!$A$6:$A$20564, A166) &gt; 0, EDATE(A166, -1), "")</f>
        <v>41061</v>
      </c>
      <c r="B167" s="1"/>
    </row>
    <row r="168" spans="1:2" x14ac:dyDescent="0.25">
      <c r="A168" s="1">
        <f>IF(COUNTIF(Planilha1!$A$6:$A$20564, A167) &gt; 0, EDATE(A167, -1), "")</f>
        <v>41030</v>
      </c>
      <c r="B168" s="1"/>
    </row>
    <row r="169" spans="1:2" x14ac:dyDescent="0.25">
      <c r="A169" s="1">
        <f>IF(COUNTIF(Planilha1!$A$6:$A$20564, A168) &gt; 0, EDATE(A168, -1), "")</f>
        <v>41000</v>
      </c>
      <c r="B169" s="1"/>
    </row>
    <row r="170" spans="1:2" x14ac:dyDescent="0.25">
      <c r="A170" s="1">
        <f>IF(COUNTIF(Planilha1!$A$6:$A$20564, A169) &gt; 0, EDATE(A169, -1), "")</f>
        <v>40969</v>
      </c>
      <c r="B170" s="1"/>
    </row>
    <row r="171" spans="1:2" x14ac:dyDescent="0.25">
      <c r="A171" s="1">
        <f>IF(COUNTIF(Planilha1!$A$6:$A$20564, A170) &gt; 0, EDATE(A170, -1), "")</f>
        <v>40940</v>
      </c>
      <c r="B171" s="1"/>
    </row>
    <row r="172" spans="1:2" x14ac:dyDescent="0.25">
      <c r="A172" s="1">
        <f>IF(COUNTIF(Planilha1!$A$6:$A$20564, A171) &gt; 0, EDATE(A171, -1), "")</f>
        <v>40909</v>
      </c>
      <c r="B172" s="1"/>
    </row>
    <row r="173" spans="1:2" x14ac:dyDescent="0.25">
      <c r="A173" s="1">
        <f>IF(COUNTIF(Planilha1!$A$6:$A$20564, A172) &gt; 0, EDATE(A172, -1), "")</f>
        <v>40878</v>
      </c>
      <c r="B173" s="1"/>
    </row>
    <row r="174" spans="1:2" x14ac:dyDescent="0.25">
      <c r="A174" s="1">
        <f>IF(COUNTIF(Planilha1!$A$6:$A$20564, A173) &gt; 0, EDATE(A173, -1), "")</f>
        <v>40848</v>
      </c>
      <c r="B174" s="1"/>
    </row>
    <row r="175" spans="1:2" x14ac:dyDescent="0.25">
      <c r="A175" s="1">
        <f>IF(COUNTIF(Planilha1!$A$6:$A$20564, A174) &gt; 0, EDATE(A174, -1), "")</f>
        <v>40817</v>
      </c>
      <c r="B175" s="1"/>
    </row>
    <row r="176" spans="1:2" x14ac:dyDescent="0.25">
      <c r="A176" s="1">
        <f>IF(COUNTIF(Planilha1!$A$6:$A$20564, A175) &gt; 0, EDATE(A175, -1), "")</f>
        <v>40787</v>
      </c>
      <c r="B176" s="1"/>
    </row>
    <row r="177" spans="1:2" x14ac:dyDescent="0.25">
      <c r="A177" s="1">
        <f>IF(COUNTIF(Planilha1!$A$6:$A$20564, A176) &gt; 0, EDATE(A176, -1), "")</f>
        <v>40756</v>
      </c>
      <c r="B177" s="1"/>
    </row>
    <row r="178" spans="1:2" x14ac:dyDescent="0.25">
      <c r="A178" s="1">
        <f>IF(COUNTIF(Planilha1!$A$6:$A$20564, A177) &gt; 0, EDATE(A177, -1), "")</f>
        <v>40725</v>
      </c>
      <c r="B178" s="1"/>
    </row>
    <row r="179" spans="1:2" x14ac:dyDescent="0.25">
      <c r="A179" s="1">
        <f>IF(COUNTIF(Planilha1!$A$6:$A$20564, A178) &gt; 0, EDATE(A178, -1), "")</f>
        <v>40695</v>
      </c>
      <c r="B179" s="1"/>
    </row>
    <row r="180" spans="1:2" x14ac:dyDescent="0.25">
      <c r="A180" s="1">
        <f>IF(COUNTIF(Planilha1!$A$6:$A$20564, A179) &gt; 0, EDATE(A179, -1), "")</f>
        <v>40664</v>
      </c>
      <c r="B180" s="1"/>
    </row>
    <row r="181" spans="1:2" x14ac:dyDescent="0.25">
      <c r="A181" s="1">
        <f>IF(COUNTIF(Planilha1!$A$6:$A$20564, A180) &gt; 0, EDATE(A180, -1), "")</f>
        <v>40634</v>
      </c>
      <c r="B181" s="1"/>
    </row>
    <row r="182" spans="1:2" x14ac:dyDescent="0.25">
      <c r="A182" s="1">
        <f>IF(COUNTIF(Planilha1!$A$6:$A$20564, A181) &gt; 0, EDATE(A181, -1), "")</f>
        <v>40603</v>
      </c>
      <c r="B182" s="1"/>
    </row>
    <row r="183" spans="1:2" x14ac:dyDescent="0.25">
      <c r="A183" s="1">
        <f>IF(COUNTIF(Planilha1!$A$6:$A$20564, A182) &gt; 0, EDATE(A182, -1), "")</f>
        <v>40575</v>
      </c>
      <c r="B183" s="1"/>
    </row>
    <row r="184" spans="1:2" x14ac:dyDescent="0.25">
      <c r="A184" s="1">
        <f>IF(COUNTIF(Planilha1!$A$6:$A$20564, A183) &gt; 0, EDATE(A183, -1), "")</f>
        <v>40544</v>
      </c>
      <c r="B184" s="1"/>
    </row>
    <row r="185" spans="1:2" x14ac:dyDescent="0.25">
      <c r="A185" s="1">
        <f>IF(COUNTIF(Planilha1!$A$6:$A$20564, A184) &gt; 0, EDATE(A184, -1), "")</f>
        <v>40513</v>
      </c>
      <c r="B185" s="1"/>
    </row>
    <row r="186" spans="1:2" x14ac:dyDescent="0.25">
      <c r="A186" s="1">
        <f>IF(COUNTIF(Planilha1!$A$6:$A$20564, A185) &gt; 0, EDATE(A185, -1), "")</f>
        <v>40483</v>
      </c>
      <c r="B186" s="1"/>
    </row>
    <row r="187" spans="1:2" x14ac:dyDescent="0.25">
      <c r="A187" s="1">
        <f>IF(COUNTIF(Planilha1!$A$6:$A$20564, A186) &gt; 0, EDATE(A186, -1), "")</f>
        <v>40452</v>
      </c>
      <c r="B187" s="1"/>
    </row>
    <row r="188" spans="1:2" x14ac:dyDescent="0.25">
      <c r="A188" s="1">
        <f>IF(COUNTIF(Planilha1!$A$6:$A$20564, A187) &gt; 0, EDATE(A187, -1), "")</f>
        <v>40422</v>
      </c>
      <c r="B188" s="1"/>
    </row>
    <row r="189" spans="1:2" x14ac:dyDescent="0.25">
      <c r="A189" s="1">
        <f>IF(COUNTIF(Planilha1!$A$6:$A$20564, A188) &gt; 0, EDATE(A188, -1), "")</f>
        <v>40391</v>
      </c>
      <c r="B189" s="1"/>
    </row>
    <row r="190" spans="1:2" x14ac:dyDescent="0.25">
      <c r="A190" s="1">
        <f>IF(COUNTIF(Planilha1!$A$6:$A$20564, A189) &gt; 0, EDATE(A189, -1), "")</f>
        <v>40360</v>
      </c>
      <c r="B190" s="1"/>
    </row>
    <row r="191" spans="1:2" x14ac:dyDescent="0.25">
      <c r="A191" s="1">
        <f>IF(COUNTIF(Planilha1!$A$6:$A$20564, A190) &gt; 0, EDATE(A190, -1), "")</f>
        <v>40330</v>
      </c>
      <c r="B191" s="1"/>
    </row>
    <row r="192" spans="1:2" x14ac:dyDescent="0.25">
      <c r="A192" s="1">
        <f>IF(COUNTIF(Planilha1!$A$6:$A$20564, A191) &gt; 0, EDATE(A191, -1), "")</f>
        <v>40299</v>
      </c>
      <c r="B192" s="1"/>
    </row>
    <row r="193" spans="1:2" x14ac:dyDescent="0.25">
      <c r="A193" s="1">
        <f>IF(COUNTIF(Planilha1!$A$6:$A$20564, A192) &gt; 0, EDATE(A192, -1), "")</f>
        <v>40269</v>
      </c>
      <c r="B193" s="1"/>
    </row>
    <row r="194" spans="1:2" x14ac:dyDescent="0.25">
      <c r="A194" s="1">
        <f>IF(COUNTIF(Planilha1!$A$6:$A$20564, A193) &gt; 0, EDATE(A193, -1), "")</f>
        <v>40238</v>
      </c>
      <c r="B194" s="1"/>
    </row>
    <row r="195" spans="1:2" x14ac:dyDescent="0.25">
      <c r="A195" s="1">
        <f>IF(COUNTIF(Planilha1!$A$6:$A$20564, A194) &gt; 0, EDATE(A194, -1), "")</f>
        <v>40210</v>
      </c>
      <c r="B195" s="1"/>
    </row>
    <row r="196" spans="1:2" x14ac:dyDescent="0.25">
      <c r="A196" s="1">
        <f>IF(COUNTIF(Planilha1!$A$6:$A$20564, A195) &gt; 0, EDATE(A195, -1), "")</f>
        <v>40179</v>
      </c>
      <c r="B196" s="1"/>
    </row>
    <row r="197" spans="1:2" x14ac:dyDescent="0.25">
      <c r="A197" s="1">
        <f>IF(COUNTIF(Planilha1!$A$6:$A$20564, A196) &gt; 0, EDATE(A196, -1), "")</f>
        <v>40148</v>
      </c>
      <c r="B197" s="1"/>
    </row>
    <row r="198" spans="1:2" x14ac:dyDescent="0.25">
      <c r="A198" s="1">
        <f>IF(COUNTIF(Planilha1!$A$6:$A$20564, A197) &gt; 0, EDATE(A197, -1), "")</f>
        <v>40118</v>
      </c>
      <c r="B198" s="1"/>
    </row>
    <row r="199" spans="1:2" x14ac:dyDescent="0.25">
      <c r="A199" s="1">
        <f>IF(COUNTIF(Planilha1!$A$6:$A$20564, A198) &gt; 0, EDATE(A198, -1), "")</f>
        <v>40087</v>
      </c>
      <c r="B199" s="1"/>
    </row>
    <row r="200" spans="1:2" x14ac:dyDescent="0.25">
      <c r="A200" s="1">
        <f>IF(COUNTIF(Planilha1!$A$6:$A$20564, A199) &gt; 0, EDATE(A199, -1), "")</f>
        <v>40057</v>
      </c>
      <c r="B200" s="1"/>
    </row>
    <row r="201" spans="1:2" x14ac:dyDescent="0.25">
      <c r="A201" s="1">
        <f>IF(COUNTIF(Planilha1!$A$6:$A$20564, A200) &gt; 0, EDATE(A200, -1), "")</f>
        <v>40026</v>
      </c>
      <c r="B201" s="1"/>
    </row>
    <row r="202" spans="1:2" x14ac:dyDescent="0.25">
      <c r="A202" s="1">
        <f>IF(COUNTIF(Planilha1!$A$6:$A$20564, A201) &gt; 0, EDATE(A201, -1), "")</f>
        <v>39995</v>
      </c>
      <c r="B202" s="1"/>
    </row>
    <row r="203" spans="1:2" x14ac:dyDescent="0.25">
      <c r="A203" s="1">
        <f>IF(COUNTIF(Planilha1!$A$6:$A$20564, A202) &gt; 0, EDATE(A202, -1), "")</f>
        <v>39965</v>
      </c>
      <c r="B203" s="1"/>
    </row>
    <row r="204" spans="1:2" x14ac:dyDescent="0.25">
      <c r="A204" s="1">
        <f>IF(COUNTIF(Planilha1!$A$6:$A$20564, A203) &gt; 0, EDATE(A203, -1), "")</f>
        <v>39934</v>
      </c>
      <c r="B204" s="1"/>
    </row>
    <row r="205" spans="1:2" x14ac:dyDescent="0.25">
      <c r="A205" s="1">
        <f>IF(COUNTIF(Planilha1!$A$6:$A$20564, A204) &gt; 0, EDATE(A204, -1), "")</f>
        <v>39904</v>
      </c>
      <c r="B205" s="1"/>
    </row>
    <row r="206" spans="1:2" x14ac:dyDescent="0.25">
      <c r="A206" s="1">
        <f>IF(COUNTIF(Planilha1!$A$6:$A$20564, A205) &gt; 0, EDATE(A205, -1), "")</f>
        <v>39873</v>
      </c>
      <c r="B206" s="1"/>
    </row>
    <row r="207" spans="1:2" x14ac:dyDescent="0.25">
      <c r="A207" s="1">
        <f>IF(COUNTIF(Planilha1!$A$6:$A$20564, A206) &gt; 0, EDATE(A206, -1), "")</f>
        <v>39845</v>
      </c>
      <c r="B207" s="1"/>
    </row>
    <row r="208" spans="1:2" x14ac:dyDescent="0.25">
      <c r="A208" s="1">
        <f>IF(COUNTIF(Planilha1!$A$6:$A$20564, A207) &gt; 0, EDATE(A207, -1), "")</f>
        <v>39814</v>
      </c>
      <c r="B208" s="1"/>
    </row>
    <row r="209" spans="1:2" x14ac:dyDescent="0.25">
      <c r="A209" s="1">
        <f>IF(COUNTIF(Planilha1!$A$6:$A$20564, A208) &gt; 0, EDATE(A208, -1), "")</f>
        <v>39783</v>
      </c>
      <c r="B209" s="1"/>
    </row>
    <row r="210" spans="1:2" x14ac:dyDescent="0.25">
      <c r="A210" s="1">
        <f>IF(COUNTIF(Planilha1!$A$6:$A$20564, A209) &gt; 0, EDATE(A209, -1), "")</f>
        <v>39753</v>
      </c>
      <c r="B210" s="1"/>
    </row>
    <row r="211" spans="1:2" x14ac:dyDescent="0.25">
      <c r="A211" s="1">
        <f>IF(COUNTIF(Planilha1!$A$6:$A$20564, A210) &gt; 0, EDATE(A210, -1), "")</f>
        <v>39722</v>
      </c>
      <c r="B211" s="1"/>
    </row>
    <row r="212" spans="1:2" x14ac:dyDescent="0.25">
      <c r="A212" s="1">
        <f>IF(COUNTIF(Planilha1!$A$6:$A$20564, A211) &gt; 0, EDATE(A211, -1), "")</f>
        <v>39692</v>
      </c>
      <c r="B212" s="1"/>
    </row>
    <row r="213" spans="1:2" x14ac:dyDescent="0.25">
      <c r="A213" s="1">
        <f>IF(COUNTIF(Planilha1!$A$6:$A$20564, A212) &gt; 0, EDATE(A212, -1), "")</f>
        <v>39661</v>
      </c>
      <c r="B213" s="1"/>
    </row>
    <row r="214" spans="1:2" x14ac:dyDescent="0.25">
      <c r="A214" s="1">
        <f>IF(COUNTIF(Planilha1!$A$6:$A$20564, A213) &gt; 0, EDATE(A213, -1), "")</f>
        <v>39630</v>
      </c>
      <c r="B214" s="1"/>
    </row>
    <row r="215" spans="1:2" x14ac:dyDescent="0.25">
      <c r="A215" s="1">
        <f>IF(COUNTIF(Planilha1!$A$6:$A$20564, A214) &gt; 0, EDATE(A214, -1), "")</f>
        <v>39600</v>
      </c>
      <c r="B215" s="1"/>
    </row>
    <row r="216" spans="1:2" x14ac:dyDescent="0.25">
      <c r="A216" s="1">
        <f>IF(COUNTIF(Planilha1!$A$6:$A$20564, A215) &gt; 0, EDATE(A215, -1), "")</f>
        <v>39569</v>
      </c>
      <c r="B216" s="1"/>
    </row>
    <row r="217" spans="1:2" x14ac:dyDescent="0.25">
      <c r="A217" s="1">
        <f>IF(COUNTIF(Planilha1!$A$6:$A$20564, A216) &gt; 0, EDATE(A216, -1), "")</f>
        <v>39539</v>
      </c>
      <c r="B217" s="1"/>
    </row>
    <row r="218" spans="1:2" x14ac:dyDescent="0.25">
      <c r="A218" s="1">
        <f>IF(COUNTIF(Planilha1!$A$6:$A$20564, A217) &gt; 0, EDATE(A217, -1), "")</f>
        <v>39508</v>
      </c>
      <c r="B218" s="1"/>
    </row>
    <row r="219" spans="1:2" x14ac:dyDescent="0.25">
      <c r="A219" s="1">
        <f>IF(COUNTIF(Planilha1!$A$6:$A$20564, A218) &gt; 0, EDATE(A218, -1), "")</f>
        <v>39479</v>
      </c>
      <c r="B219" s="1"/>
    </row>
    <row r="220" spans="1:2" x14ac:dyDescent="0.25">
      <c r="A220" s="1">
        <f>IF(COUNTIF(Planilha1!$A$6:$A$20564, A219) &gt; 0, EDATE(A219, -1), "")</f>
        <v>39448</v>
      </c>
      <c r="B220" s="1"/>
    </row>
    <row r="221" spans="1:2" x14ac:dyDescent="0.25">
      <c r="A221" s="1">
        <f>IF(COUNTIF(Planilha1!$A$6:$A$20564, A220) &gt; 0, EDATE(A220, -1), "")</f>
        <v>39417</v>
      </c>
      <c r="B221" s="1"/>
    </row>
    <row r="222" spans="1:2" x14ac:dyDescent="0.25">
      <c r="A222" s="1">
        <f>IF(COUNTIF(Planilha1!$A$6:$A$20564, A221) &gt; 0, EDATE(A221, -1), "")</f>
        <v>39387</v>
      </c>
      <c r="B222" s="1"/>
    </row>
    <row r="223" spans="1:2" x14ac:dyDescent="0.25">
      <c r="A223" s="1">
        <f>IF(COUNTIF(Planilha1!$A$6:$A$20564, A222) &gt; 0, EDATE(A222, -1), "")</f>
        <v>39356</v>
      </c>
      <c r="B223" s="1"/>
    </row>
    <row r="224" spans="1:2" x14ac:dyDescent="0.25">
      <c r="A224" s="1">
        <f>IF(COUNTIF(Planilha1!$A$6:$A$20564, A223) &gt; 0, EDATE(A223, -1), "")</f>
        <v>39326</v>
      </c>
      <c r="B224" s="1"/>
    </row>
    <row r="225" spans="1:2" x14ac:dyDescent="0.25">
      <c r="A225" s="1">
        <f>IF(COUNTIF(Planilha1!$A$6:$A$20564, A224) &gt; 0, EDATE(A224, -1), "")</f>
        <v>39295</v>
      </c>
      <c r="B225" s="1"/>
    </row>
    <row r="226" spans="1:2" x14ac:dyDescent="0.25">
      <c r="A226" s="1">
        <f>IF(COUNTIF(Planilha1!$A$6:$A$20564, A225) &gt; 0, EDATE(A225, -1), "")</f>
        <v>39264</v>
      </c>
      <c r="B226" s="1"/>
    </row>
    <row r="227" spans="1:2" x14ac:dyDescent="0.25">
      <c r="A227" s="1">
        <f>IF(COUNTIF(Planilha1!$A$6:$A$20564, A226) &gt; 0, EDATE(A226, -1), "")</f>
        <v>39234</v>
      </c>
      <c r="B227" s="1"/>
    </row>
    <row r="228" spans="1:2" x14ac:dyDescent="0.25">
      <c r="A228" s="1">
        <f>IF(COUNTIF(Planilha1!$A$6:$A$20564, A227) &gt; 0, EDATE(A227, -1), "")</f>
        <v>39203</v>
      </c>
      <c r="B228" s="1"/>
    </row>
    <row r="229" spans="1:2" x14ac:dyDescent="0.25">
      <c r="A229" s="1">
        <f>IF(COUNTIF(Planilha1!$A$6:$A$20564, A228) &gt; 0, EDATE(A228, -1), "")</f>
        <v>39173</v>
      </c>
      <c r="B229" s="1"/>
    </row>
    <row r="230" spans="1:2" x14ac:dyDescent="0.25">
      <c r="A230" s="1">
        <f>IF(COUNTIF(Planilha1!$A$6:$A$20564, A229) &gt; 0, EDATE(A229, -1), "")</f>
        <v>39142</v>
      </c>
      <c r="B230" s="1"/>
    </row>
    <row r="231" spans="1:2" x14ac:dyDescent="0.25">
      <c r="A231" s="1">
        <f>IF(COUNTIF(Planilha1!$A$6:$A$20564, A230) &gt; 0, EDATE(A230, -1), "")</f>
        <v>39114</v>
      </c>
      <c r="B231" s="1"/>
    </row>
    <row r="232" spans="1:2" x14ac:dyDescent="0.25">
      <c r="A232" s="1">
        <f>IF(COUNTIF(Planilha1!$A$6:$A$20564, A231) &gt; 0, EDATE(A231, -1), "")</f>
        <v>39083</v>
      </c>
      <c r="B232" s="1"/>
    </row>
    <row r="233" spans="1:2" x14ac:dyDescent="0.25">
      <c r="A233" s="1">
        <f>IF(COUNTIF(Planilha1!$A$6:$A$20564, A232) &gt; 0, EDATE(A232, -1), "")</f>
        <v>39052</v>
      </c>
      <c r="B233" s="1"/>
    </row>
    <row r="234" spans="1:2" x14ac:dyDescent="0.25">
      <c r="A234" s="1">
        <f>IF(COUNTIF(Planilha1!$A$6:$A$20564, A233) &gt; 0, EDATE(A233, -1), "")</f>
        <v>39022</v>
      </c>
      <c r="B234" s="1"/>
    </row>
    <row r="235" spans="1:2" x14ac:dyDescent="0.25">
      <c r="A235" s="1">
        <f>IF(COUNTIF(Planilha1!$A$6:$A$20564, A234) &gt; 0, EDATE(A234, -1), "")</f>
        <v>38991</v>
      </c>
      <c r="B235" s="1"/>
    </row>
    <row r="236" spans="1:2" x14ac:dyDescent="0.25">
      <c r="A236" s="1">
        <f>IF(COUNTIF(Planilha1!$A$6:$A$20564, A235) &gt; 0, EDATE(A235, -1), "")</f>
        <v>38961</v>
      </c>
      <c r="B236" s="1"/>
    </row>
    <row r="237" spans="1:2" x14ac:dyDescent="0.25">
      <c r="A237" s="1">
        <f>IF(COUNTIF(Planilha1!$A$6:$A$20564, A236) &gt; 0, EDATE(A236, -1), "")</f>
        <v>38930</v>
      </c>
      <c r="B237" s="1"/>
    </row>
    <row r="238" spans="1:2" x14ac:dyDescent="0.25">
      <c r="A238" s="1">
        <f>IF(COUNTIF(Planilha1!$A$6:$A$20564, A237) &gt; 0, EDATE(A237, -1), "")</f>
        <v>38899</v>
      </c>
      <c r="B238" s="1"/>
    </row>
    <row r="239" spans="1:2" x14ac:dyDescent="0.25">
      <c r="A239" s="1">
        <f>IF(COUNTIF(Planilha1!$A$6:$A$20564, A238) &gt; 0, EDATE(A238, -1), "")</f>
        <v>38869</v>
      </c>
      <c r="B239" s="1"/>
    </row>
    <row r="240" spans="1:2" x14ac:dyDescent="0.25">
      <c r="A240" s="1">
        <f>IF(COUNTIF(Planilha1!$A$6:$A$20564, A239) &gt; 0, EDATE(A239, -1), "")</f>
        <v>38838</v>
      </c>
      <c r="B240" s="1"/>
    </row>
    <row r="241" spans="1:2" x14ac:dyDescent="0.25">
      <c r="A241" s="1">
        <f>IF(COUNTIF(Planilha1!$A$6:$A$20564, A240) &gt; 0, EDATE(A240, -1), "")</f>
        <v>38808</v>
      </c>
      <c r="B241" s="1"/>
    </row>
    <row r="242" spans="1:2" x14ac:dyDescent="0.25">
      <c r="A242" s="1">
        <f>IF(COUNTIF(Planilha1!$A$6:$A$20564, A241) &gt; 0, EDATE(A241, -1), "")</f>
        <v>38777</v>
      </c>
      <c r="B242" s="1"/>
    </row>
    <row r="243" spans="1:2" x14ac:dyDescent="0.25">
      <c r="A243" s="1">
        <f>IF(COUNTIF(Planilha1!$A$6:$A$20564, A242) &gt; 0, EDATE(A242, -1), "")</f>
        <v>38749</v>
      </c>
      <c r="B243" s="1"/>
    </row>
    <row r="244" spans="1:2" x14ac:dyDescent="0.25">
      <c r="A244" s="1">
        <f>IF(COUNTIF(Planilha1!$A$6:$A$20564, A243) &gt; 0, EDATE(A243, -1), "")</f>
        <v>38718</v>
      </c>
      <c r="B244" s="1"/>
    </row>
    <row r="245" spans="1:2" x14ac:dyDescent="0.25">
      <c r="A245" s="1">
        <f>IF(COUNTIF(Planilha1!$A$6:$A$20564, A244) &gt; 0, EDATE(A244, -1), "")</f>
        <v>38687</v>
      </c>
      <c r="B245" s="1"/>
    </row>
    <row r="246" spans="1:2" x14ac:dyDescent="0.25">
      <c r="A246" s="1">
        <f>IF(COUNTIF(Planilha1!$A$6:$A$20564, A245) &gt; 0, EDATE(A245, -1), "")</f>
        <v>38657</v>
      </c>
      <c r="B246" s="1"/>
    </row>
    <row r="247" spans="1:2" x14ac:dyDescent="0.25">
      <c r="A247" s="1">
        <f>IF(COUNTIF(Planilha1!$A$6:$A$20564, A246) &gt; 0, EDATE(A246, -1), "")</f>
        <v>38626</v>
      </c>
      <c r="B247" s="1"/>
    </row>
    <row r="248" spans="1:2" x14ac:dyDescent="0.25">
      <c r="A248" s="1">
        <f>IF(COUNTIF(Planilha1!$A$6:$A$20564, A247) &gt; 0, EDATE(A247, -1), "")</f>
        <v>38596</v>
      </c>
      <c r="B248" s="1"/>
    </row>
    <row r="249" spans="1:2" x14ac:dyDescent="0.25">
      <c r="A249" s="1">
        <f>IF(COUNTIF(Planilha1!$A$6:$A$20564, A248) &gt; 0, EDATE(A248, -1), "")</f>
        <v>38565</v>
      </c>
      <c r="B249" s="1"/>
    </row>
    <row r="250" spans="1:2" x14ac:dyDescent="0.25">
      <c r="A250" s="1">
        <f>IF(COUNTIF(Planilha1!$A$6:$A$20564, A249) &gt; 0, EDATE(A249, -1), "")</f>
        <v>38534</v>
      </c>
      <c r="B250" s="1"/>
    </row>
    <row r="251" spans="1:2" x14ac:dyDescent="0.25">
      <c r="A251" s="1">
        <f>IF(COUNTIF(Planilha1!$A$6:$A$20564, A250) &gt; 0, EDATE(A250, -1), "")</f>
        <v>38504</v>
      </c>
      <c r="B251" s="1"/>
    </row>
    <row r="252" spans="1:2" x14ac:dyDescent="0.25">
      <c r="A252" s="1">
        <f>IF(COUNTIF(Planilha1!$A$6:$A$20564, A251) &gt; 0, EDATE(A251, -1), "")</f>
        <v>38473</v>
      </c>
      <c r="B252" s="1"/>
    </row>
    <row r="253" spans="1:2" x14ac:dyDescent="0.25">
      <c r="A253" s="1">
        <f>IF(COUNTIF(Planilha1!$A$6:$A$20564, A252) &gt; 0, EDATE(A252, -1), "")</f>
        <v>38443</v>
      </c>
      <c r="B253" s="1"/>
    </row>
    <row r="254" spans="1:2" x14ac:dyDescent="0.25">
      <c r="A254" s="1">
        <f>IF(COUNTIF(Planilha1!$A$6:$A$20564, A253) &gt; 0, EDATE(A253, -1), "")</f>
        <v>38412</v>
      </c>
      <c r="B254" s="1"/>
    </row>
    <row r="255" spans="1:2" x14ac:dyDescent="0.25">
      <c r="A255" s="1">
        <f>IF(COUNTIF(Planilha1!$A$6:$A$20564, A254) &gt; 0, EDATE(A254, -1), "")</f>
        <v>38384</v>
      </c>
      <c r="B255" s="1"/>
    </row>
    <row r="256" spans="1:2" x14ac:dyDescent="0.25">
      <c r="A256" s="1">
        <f>IF(COUNTIF(Planilha1!$A$6:$A$20564, A255) &gt; 0, EDATE(A255, -1), "")</f>
        <v>38353</v>
      </c>
      <c r="B256" s="1"/>
    </row>
    <row r="257" spans="1:2" x14ac:dyDescent="0.25">
      <c r="A257" s="1">
        <f>IF(COUNTIF(Planilha1!$A$6:$A$20564, A256) &gt; 0, EDATE(A256, -1), "")</f>
        <v>38322</v>
      </c>
      <c r="B257" s="1"/>
    </row>
    <row r="258" spans="1:2" x14ac:dyDescent="0.25">
      <c r="A258" s="1">
        <f>IF(COUNTIF(Planilha1!$A$6:$A$20564, A257) &gt; 0, EDATE(A257, -1), "")</f>
        <v>38292</v>
      </c>
      <c r="B258" s="1"/>
    </row>
    <row r="259" spans="1:2" x14ac:dyDescent="0.25">
      <c r="A259" s="1">
        <f>IF(COUNTIF(Planilha1!$A$6:$A$20564, A258) &gt; 0, EDATE(A258, -1), "")</f>
        <v>38261</v>
      </c>
      <c r="B259" s="1"/>
    </row>
    <row r="260" spans="1:2" x14ac:dyDescent="0.25">
      <c r="A260" s="1">
        <f>IF(COUNTIF(Planilha1!$A$6:$A$20564, A259) &gt; 0, EDATE(A259, -1), "")</f>
        <v>38231</v>
      </c>
      <c r="B260" s="1"/>
    </row>
    <row r="261" spans="1:2" x14ac:dyDescent="0.25">
      <c r="A261" s="1">
        <f>IF(COUNTIF(Planilha1!$A$6:$A$20564, A260) &gt; 0, EDATE(A260, -1), "")</f>
        <v>38200</v>
      </c>
      <c r="B261" s="1"/>
    </row>
    <row r="262" spans="1:2" x14ac:dyDescent="0.25">
      <c r="A262" s="1">
        <f>IF(COUNTIF(Planilha1!$A$6:$A$20564, A261) &gt; 0, EDATE(A261, -1), "")</f>
        <v>38169</v>
      </c>
      <c r="B262" s="1"/>
    </row>
    <row r="263" spans="1:2" x14ac:dyDescent="0.25">
      <c r="A263" s="1">
        <f>IF(COUNTIF(Planilha1!$A$6:$A$20564, A262) &gt; 0, EDATE(A262, -1), "")</f>
        <v>38139</v>
      </c>
      <c r="B263" s="1"/>
    </row>
    <row r="264" spans="1:2" x14ac:dyDescent="0.25">
      <c r="A264" s="1">
        <f>IF(COUNTIF(Planilha1!$A$6:$A$20564, A263) &gt; 0, EDATE(A263, -1), "")</f>
        <v>38108</v>
      </c>
      <c r="B264" s="1"/>
    </row>
    <row r="265" spans="1:2" x14ac:dyDescent="0.25">
      <c r="A265" s="1">
        <f>IF(COUNTIF(Planilha1!$A$6:$A$20564, A264) &gt; 0, EDATE(A264, -1), "")</f>
        <v>38078</v>
      </c>
      <c r="B265" s="1"/>
    </row>
    <row r="266" spans="1:2" x14ac:dyDescent="0.25">
      <c r="A266" s="1">
        <f>IF(COUNTIF(Planilha1!$A$6:$A$20564, A265) &gt; 0, EDATE(A265, -1), "")</f>
        <v>38047</v>
      </c>
      <c r="B266" s="1"/>
    </row>
    <row r="267" spans="1:2" x14ac:dyDescent="0.25">
      <c r="A267" s="1">
        <f>IF(COUNTIF(Planilha1!$A$6:$A$20564, A266) &gt; 0, EDATE(A266, -1), "")</f>
        <v>38018</v>
      </c>
      <c r="B267" s="1"/>
    </row>
    <row r="268" spans="1:2" x14ac:dyDescent="0.25">
      <c r="A268" s="1">
        <f>IF(COUNTIF(Planilha1!$A$6:$A$20564, A267) &gt; 0, EDATE(A267, -1), "")</f>
        <v>37987</v>
      </c>
      <c r="B268" s="1"/>
    </row>
    <row r="269" spans="1:2" x14ac:dyDescent="0.25">
      <c r="A269" s="1">
        <f>IF(COUNTIF(Planilha1!$A$6:$A$20564, A268) &gt; 0, EDATE(A268, -1), "")</f>
        <v>37956</v>
      </c>
      <c r="B269" s="1"/>
    </row>
    <row r="270" spans="1:2" x14ac:dyDescent="0.25">
      <c r="A270" s="1">
        <f>IF(COUNTIF(Planilha1!$A$6:$A$20564, A269) &gt; 0, EDATE(A269, -1), "")</f>
        <v>37926</v>
      </c>
      <c r="B270" s="1"/>
    </row>
    <row r="271" spans="1:2" x14ac:dyDescent="0.25">
      <c r="A271" s="1">
        <f>IF(COUNTIF(Planilha1!$A$6:$A$20564, A270) &gt; 0, EDATE(A270, -1), "")</f>
        <v>37895</v>
      </c>
      <c r="B271" s="1"/>
    </row>
    <row r="272" spans="1:2" x14ac:dyDescent="0.25">
      <c r="A272" s="1">
        <f>IF(COUNTIF(Planilha1!$A$6:$A$20564, A271) &gt; 0, EDATE(A271, -1), "")</f>
        <v>37865</v>
      </c>
      <c r="B272" s="1"/>
    </row>
    <row r="273" spans="1:2" x14ac:dyDescent="0.25">
      <c r="A273" s="1">
        <f>IF(COUNTIF(Planilha1!$A$6:$A$20564, A272) &gt; 0, EDATE(A272, -1), "")</f>
        <v>37834</v>
      </c>
      <c r="B273" s="1"/>
    </row>
    <row r="274" spans="1:2" x14ac:dyDescent="0.25">
      <c r="A274" s="1">
        <f>IF(COUNTIF(Planilha1!$A$6:$A$20564, A273) &gt; 0, EDATE(A273, -1), "")</f>
        <v>37803</v>
      </c>
      <c r="B274" s="1"/>
    </row>
    <row r="275" spans="1:2" x14ac:dyDescent="0.25">
      <c r="A275" s="1">
        <f>IF(COUNTIF(Planilha1!$A$6:$A$20564, A274) &gt; 0, EDATE(A274, -1), "")</f>
        <v>37773</v>
      </c>
      <c r="B275" s="1"/>
    </row>
    <row r="276" spans="1:2" x14ac:dyDescent="0.25">
      <c r="A276" s="1">
        <f>IF(COUNTIF(Planilha1!$A$6:$A$20564, A275) &gt; 0, EDATE(A275, -1), "")</f>
        <v>37742</v>
      </c>
      <c r="B276" s="1"/>
    </row>
    <row r="277" spans="1:2" x14ac:dyDescent="0.25">
      <c r="A277" s="1">
        <f>IF(COUNTIF(Planilha1!$A$6:$A$20564, A276) &gt; 0, EDATE(A276, -1), "")</f>
        <v>37712</v>
      </c>
      <c r="B277" s="1"/>
    </row>
    <row r="278" spans="1:2" x14ac:dyDescent="0.25">
      <c r="A278" s="1">
        <f>IF(COUNTIF(Planilha1!$A$6:$A$20564, A277) &gt; 0, EDATE(A277, -1), "")</f>
        <v>37681</v>
      </c>
      <c r="B278" s="1"/>
    </row>
    <row r="279" spans="1:2" x14ac:dyDescent="0.25">
      <c r="A279" s="1">
        <f>IF(COUNTIF(Planilha1!$A$6:$A$20564, A278) &gt; 0, EDATE(A278, -1), "")</f>
        <v>37653</v>
      </c>
      <c r="B279" s="1"/>
    </row>
    <row r="280" spans="1:2" x14ac:dyDescent="0.25">
      <c r="A280" s="1">
        <f>IF(COUNTIF(Planilha1!$A$6:$A$20564, A279) &gt; 0, EDATE(A279, -1), "")</f>
        <v>37622</v>
      </c>
      <c r="B280" s="1"/>
    </row>
    <row r="281" spans="1:2" x14ac:dyDescent="0.25">
      <c r="A281" s="1">
        <f>IF(COUNTIF(Planilha1!$A$6:$A$20564, A280) &gt; 0, EDATE(A280, -1), "")</f>
        <v>37591</v>
      </c>
      <c r="B281" s="1"/>
    </row>
    <row r="282" spans="1:2" x14ac:dyDescent="0.25">
      <c r="A282" s="1">
        <f>IF(COUNTIF(Planilha1!$A$6:$A$20564, A281) &gt; 0, EDATE(A281, -1), "")</f>
        <v>37561</v>
      </c>
      <c r="B282" s="1"/>
    </row>
    <row r="283" spans="1:2" x14ac:dyDescent="0.25">
      <c r="A283" s="1">
        <f>IFERROR(IF(COUNTIF(Planilha1!$A$6:$A$20564, A282) &gt; 0, EDATE(A282, -1), ""), "")</f>
        <v>37530</v>
      </c>
      <c r="B283" s="1"/>
    </row>
    <row r="284" spans="1:2" x14ac:dyDescent="0.25">
      <c r="A284" s="1">
        <f>IFERROR(IF(COUNTIF(Planilha1!$A$6:$A$20564, A283) &gt; 0, EDATE(A283, -1), ""), "")</f>
        <v>37500</v>
      </c>
      <c r="B284" s="1"/>
    </row>
    <row r="285" spans="1:2" x14ac:dyDescent="0.25">
      <c r="A285" s="1">
        <f>IFERROR(IF(COUNTIF(Planilha1!$A$6:$A$20564, A284) &gt; 0, EDATE(A284, -1), ""), "")</f>
        <v>37469</v>
      </c>
      <c r="B285" s="1"/>
    </row>
    <row r="286" spans="1:2" x14ac:dyDescent="0.25">
      <c r="A286" s="1">
        <f>IFERROR(IF(COUNTIF(Planilha1!$A$6:$A$20564, A285) &gt; 0, EDATE(A285, -1), ""), "")</f>
        <v>37438</v>
      </c>
      <c r="B286" s="1"/>
    </row>
    <row r="287" spans="1:2" x14ac:dyDescent="0.25">
      <c r="A287" s="1">
        <f>IFERROR(IF(COUNTIF(Planilha1!$A$6:$A$20564, A286) &gt; 0, EDATE(A286, -1), ""), "")</f>
        <v>37408</v>
      </c>
      <c r="B287" s="1"/>
    </row>
    <row r="288" spans="1:2" x14ac:dyDescent="0.25">
      <c r="A288" s="1">
        <f>IFERROR(IF(COUNTIF(Planilha1!$A$6:$A$20564, A287) &gt; 0, EDATE(A287, -1), ""), "")</f>
        <v>37377</v>
      </c>
      <c r="B288" s="1"/>
    </row>
    <row r="289" spans="1:2" x14ac:dyDescent="0.25">
      <c r="A289" s="1">
        <f>IFERROR(IF(COUNTIF(Planilha1!$A$6:$A$20564, A288) &gt; 0, EDATE(A288, -1), ""), "")</f>
        <v>37347</v>
      </c>
      <c r="B289" s="1"/>
    </row>
    <row r="290" spans="1:2" x14ac:dyDescent="0.25">
      <c r="A290" s="1">
        <f>IFERROR(IF(COUNTIF(Planilha1!$A$6:$A$20564, A289) &gt; 0, EDATE(A289, -1), ""), "")</f>
        <v>37316</v>
      </c>
      <c r="B290" s="1"/>
    </row>
    <row r="291" spans="1:2" x14ac:dyDescent="0.25">
      <c r="A291" s="1">
        <f>IFERROR(IF(COUNTIF(Planilha1!$A$6:$A$20564, A290) &gt; 0, EDATE(A290, -1), ""), "")</f>
        <v>37288</v>
      </c>
      <c r="B291" s="1"/>
    </row>
    <row r="292" spans="1:2" x14ac:dyDescent="0.25">
      <c r="A292" s="1">
        <f>IFERROR(IF(COUNTIF(Planilha1!$A$6:$A$20564, A291) &gt; 0, EDATE(A291, -1), ""), "")</f>
        <v>37257</v>
      </c>
      <c r="B292" s="1"/>
    </row>
    <row r="293" spans="1:2" x14ac:dyDescent="0.25">
      <c r="A293" s="1">
        <f>IFERROR(IF(COUNTIF(Planilha1!$A$6:$A$20564, A292) &gt; 0, EDATE(A292, -1), ""), "")</f>
        <v>37226</v>
      </c>
      <c r="B293" s="1"/>
    </row>
    <row r="294" spans="1:2" x14ac:dyDescent="0.25">
      <c r="A294" s="1" t="str">
        <f>IFERROR(IF(COUNTIF(Planilha1!$A$6:$A$20564, A293) &gt; 0, EDATE(A293, -1), ""), "")</f>
        <v/>
      </c>
      <c r="B294" s="1"/>
    </row>
    <row r="295" spans="1:2" x14ac:dyDescent="0.25">
      <c r="A295" s="1" t="str">
        <f>IFERROR(IF(COUNTIF(Planilha1!$A$6:$A$20564, A294) &gt; 0, EDATE(A294, -1), ""), "")</f>
        <v/>
      </c>
      <c r="B295" s="1"/>
    </row>
    <row r="296" spans="1:2" x14ac:dyDescent="0.25">
      <c r="A296" s="1" t="str">
        <f>IFERROR(IF(COUNTIF(Planilha1!$A$6:$A$20564, A295) &gt; 0, EDATE(A295, -1), ""), "")</f>
        <v/>
      </c>
      <c r="B296" s="1"/>
    </row>
    <row r="297" spans="1:2" x14ac:dyDescent="0.25">
      <c r="A297" s="1" t="str">
        <f>IFERROR(IF(COUNTIF(Planilha1!$A$6:$A$20564, A296) &gt; 0, EDATE(A296, -1), ""), "")</f>
        <v/>
      </c>
      <c r="B297" s="1"/>
    </row>
    <row r="298" spans="1:2" x14ac:dyDescent="0.25">
      <c r="A298" s="1" t="str">
        <f>IFERROR(IF(COUNTIF(Planilha1!$A$6:$A$20564, A297) &gt; 0, EDATE(A297, -1), ""), "")</f>
        <v/>
      </c>
      <c r="B298" s="1"/>
    </row>
    <row r="299" spans="1:2" x14ac:dyDescent="0.25">
      <c r="A299" s="1" t="str">
        <f>IFERROR(IF(COUNTIF(Planilha1!$A$6:$A$20564, A298) &gt; 0, EDATE(A298, -1), ""), "")</f>
        <v/>
      </c>
      <c r="B299" s="1"/>
    </row>
    <row r="300" spans="1:2" x14ac:dyDescent="0.25">
      <c r="A300" s="1" t="str">
        <f>IFERROR(IF(COUNTIF(Planilha1!$A$6:$A$20564, A299) &gt; 0, EDATE(A299, -1), ""), "")</f>
        <v/>
      </c>
      <c r="B300" s="1"/>
    </row>
    <row r="301" spans="1:2" x14ac:dyDescent="0.25">
      <c r="A301" s="1" t="str">
        <f>IFERROR(IF(COUNTIF(Planilha1!$A$6:$A$20564, A300) &gt; 0, EDATE(A300, -1), ""), "")</f>
        <v/>
      </c>
      <c r="B301" s="1"/>
    </row>
    <row r="302" spans="1:2" x14ac:dyDescent="0.25">
      <c r="A302" s="1" t="str">
        <f>IFERROR(IF(COUNTIF(Planilha1!$A$6:$A$20564, A301) &gt; 0, EDATE(A301, -1), ""), "")</f>
        <v/>
      </c>
      <c r="B302" s="1"/>
    </row>
    <row r="303" spans="1:2" x14ac:dyDescent="0.25">
      <c r="A303" s="1" t="str">
        <f>IFERROR(IF(COUNTIF(Planilha1!$A$6:$A$20564, A302) &gt; 0, EDATE(A302, -1), ""), "")</f>
        <v/>
      </c>
      <c r="B303" s="1"/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4"/>
  <dimension ref="A1:AJ127"/>
  <sheetViews>
    <sheetView topLeftCell="A97" zoomScaleNormal="100" workbookViewId="0">
      <selection activeCell="C119" sqref="C119:E125"/>
    </sheetView>
  </sheetViews>
  <sheetFormatPr defaultColWidth="14.42578125" defaultRowHeight="15" x14ac:dyDescent="0.25"/>
  <cols>
    <col min="1" max="1" width="18" style="19" bestFit="1" customWidth="1"/>
    <col min="2" max="2" width="19.42578125" style="19" customWidth="1"/>
    <col min="3" max="3" width="22.5703125" style="19" customWidth="1"/>
    <col min="4" max="4" width="28.28515625" style="19" customWidth="1"/>
    <col min="5" max="5" width="25.42578125" style="19" customWidth="1"/>
    <col min="6" max="6" width="13" style="19" customWidth="1"/>
    <col min="7" max="8" width="14.42578125" style="19" customWidth="1"/>
    <col min="9" max="16384" width="14.42578125" style="19"/>
  </cols>
  <sheetData>
    <row r="1" spans="1:36" ht="15.75" x14ac:dyDescent="0.25">
      <c r="A1" s="22">
        <f>Sumário!$A$3</f>
        <v>46113</v>
      </c>
    </row>
    <row r="3" spans="1:36" s="3" customFormat="1" x14ac:dyDescent="0.25">
      <c r="A3" s="2" t="s">
        <v>3</v>
      </c>
      <c r="B3" s="36" t="s">
        <v>76</v>
      </c>
      <c r="C3" s="36"/>
      <c r="D3" s="36"/>
      <c r="E3" s="36"/>
      <c r="F3" s="36"/>
      <c r="G3" s="36"/>
    </row>
    <row r="4" spans="1:36" x14ac:dyDescent="0.25">
      <c r="G4" s="20"/>
      <c r="H4" s="20"/>
    </row>
    <row r="5" spans="1:36" x14ac:dyDescent="0.25">
      <c r="A5" s="77" t="s">
        <v>3</v>
      </c>
      <c r="B5" s="77"/>
      <c r="C5" s="77"/>
      <c r="D5" s="77"/>
      <c r="E5" s="77"/>
      <c r="G5" s="20"/>
      <c r="H5" s="20"/>
    </row>
    <row r="6" spans="1:36" x14ac:dyDescent="0.25">
      <c r="G6" s="20"/>
      <c r="H6" s="20"/>
    </row>
    <row r="7" spans="1:36" x14ac:dyDescent="0.25">
      <c r="G7" s="20"/>
      <c r="H7" s="20"/>
    </row>
    <row r="8" spans="1:36" x14ac:dyDescent="0.25">
      <c r="H8" s="20"/>
    </row>
    <row r="9" spans="1:36" x14ac:dyDescent="0.25">
      <c r="B9" s="17" t="s">
        <v>116</v>
      </c>
      <c r="C9" s="40">
        <f>'T1'!B7</f>
        <v>0.7</v>
      </c>
      <c r="F9" s="23" t="str">
        <f>"Variação (%) "&amp;TEXT(A1,"mmmm aa")&amp;"/ "&amp;TEXT(EDATE(A1,-1),"mmmm aa")&amp;" – com ajuste sazonal"</f>
        <v>Variação (%) abril 26/ março 26 – com ajuste sazonal</v>
      </c>
      <c r="G9" s="39"/>
      <c r="H9" s="20"/>
    </row>
    <row r="10" spans="1:36" x14ac:dyDescent="0.25">
      <c r="A10" s="35">
        <f>RANK(C10,C$10:C$26,0) + (COUNTIF(C10:C$10,C10) - COUNTIF(B10:B$10,B10&amp;""))</f>
        <v>13</v>
      </c>
      <c r="B10" s="17" t="s">
        <v>99</v>
      </c>
      <c r="C10" s="40">
        <f>'T1'!B8</f>
        <v>-0.8</v>
      </c>
      <c r="D10" s="18">
        <v>1</v>
      </c>
      <c r="E10" s="17" t="str">
        <f t="shared" ref="E10:E26" si="0">INDEX($B$10:$B$26,MATCH($D10,$A$10:$A$27,0))</f>
        <v>BA</v>
      </c>
      <c r="F10" s="23">
        <f t="shared" ref="F10:F26" si="1">INDEX($C$10:$C$26,MATCH($E10,$B$10:$B$26,0))</f>
        <v>3</v>
      </c>
      <c r="G10" s="20">
        <f>$C$9</f>
        <v>0.7</v>
      </c>
    </row>
    <row r="11" spans="1:36" x14ac:dyDescent="0.25">
      <c r="A11" s="35">
        <f>RANK(C11,C$10:C$26,0) + (COUNTIF(C$10:C11,C11) - COUNTIF(B$10:B11,B11&amp;""))</f>
        <v>16</v>
      </c>
      <c r="B11" s="17" t="s">
        <v>100</v>
      </c>
      <c r="C11" s="40">
        <f>'T1'!B9</f>
        <v>-5</v>
      </c>
      <c r="D11" s="18">
        <v>2</v>
      </c>
      <c r="E11" s="17" t="str">
        <f t="shared" si="0"/>
        <v>CE</v>
      </c>
      <c r="F11" s="23">
        <f t="shared" si="1"/>
        <v>2.2999999999999998</v>
      </c>
      <c r="G11" s="20">
        <f t="shared" ref="G11:G26" si="2">$C$9</f>
        <v>0.7</v>
      </c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78"/>
      <c r="AF11" s="78"/>
      <c r="AG11" s="78"/>
      <c r="AH11" s="78"/>
      <c r="AI11" s="78"/>
      <c r="AJ11" s="78"/>
    </row>
    <row r="12" spans="1:36" x14ac:dyDescent="0.25">
      <c r="A12" s="35">
        <f>RANK(C12,C$10:C$26,0) + (COUNTIF(C$10:C12,C12) - COUNTIF(B$10:B12,B12&amp;""))</f>
        <v>10</v>
      </c>
      <c r="B12" s="17" t="s">
        <v>101</v>
      </c>
      <c r="C12" s="40">
        <f>'T1'!B10</f>
        <v>0</v>
      </c>
      <c r="D12" s="18">
        <v>3</v>
      </c>
      <c r="E12" s="17" t="str">
        <f t="shared" si="0"/>
        <v>MG</v>
      </c>
      <c r="F12" s="23">
        <f t="shared" si="1"/>
        <v>2.1</v>
      </c>
      <c r="G12" s="20">
        <f t="shared" si="2"/>
        <v>0.7</v>
      </c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78"/>
      <c r="AF12" s="78"/>
      <c r="AG12" s="78"/>
      <c r="AH12" s="78"/>
      <c r="AI12" s="78"/>
      <c r="AJ12" s="78"/>
    </row>
    <row r="13" spans="1:36" x14ac:dyDescent="0.25">
      <c r="A13" s="35">
        <f>RANK(C13,C$10:C$26,0) + (COUNTIF(C$10:C13,C13) - COUNTIF(B$10:B13,B13&amp;""))</f>
        <v>2</v>
      </c>
      <c r="B13" s="17" t="s">
        <v>102</v>
      </c>
      <c r="C13" s="40">
        <f>'T1'!B11</f>
        <v>2.2999999999999998</v>
      </c>
      <c r="D13" s="18">
        <v>4</v>
      </c>
      <c r="E13" s="17" t="str">
        <f t="shared" si="0"/>
        <v>ES</v>
      </c>
      <c r="F13" s="23">
        <f t="shared" si="1"/>
        <v>2.1</v>
      </c>
      <c r="G13" s="20">
        <f t="shared" si="2"/>
        <v>0.7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</row>
    <row r="14" spans="1:36" x14ac:dyDescent="0.25">
      <c r="A14" s="35">
        <f>RANK(C14,C$10:C$26,0) + (COUNTIF(C$10:C14,C14) - COUNTIF(B$10:B14,B14&amp;""))</f>
        <v>11</v>
      </c>
      <c r="B14" s="17" t="s">
        <v>103</v>
      </c>
      <c r="C14" s="40">
        <f>'T1'!B12</f>
        <v>0</v>
      </c>
      <c r="D14" s="18">
        <v>5</v>
      </c>
      <c r="E14" s="17" t="str">
        <f t="shared" si="0"/>
        <v>SC</v>
      </c>
      <c r="F14" s="23">
        <f t="shared" si="1"/>
        <v>1.7</v>
      </c>
      <c r="G14" s="20">
        <f t="shared" si="2"/>
        <v>0.7</v>
      </c>
    </row>
    <row r="15" spans="1:36" x14ac:dyDescent="0.25">
      <c r="A15" s="35">
        <f>RANK(C15,C$10:C$26,0) + (COUNTIF(C$10:C15,C15) - COUNTIF(B$10:B15,B15&amp;""))</f>
        <v>15</v>
      </c>
      <c r="B15" s="17" t="s">
        <v>104</v>
      </c>
      <c r="C15" s="40">
        <f>'T1'!B13</f>
        <v>-3.6</v>
      </c>
      <c r="D15" s="18">
        <v>6</v>
      </c>
      <c r="E15" s="17" t="str">
        <f t="shared" si="0"/>
        <v>GO</v>
      </c>
      <c r="F15" s="23">
        <f t="shared" si="1"/>
        <v>1.7</v>
      </c>
      <c r="G15" s="20">
        <f t="shared" si="2"/>
        <v>0.7</v>
      </c>
    </row>
    <row r="16" spans="1:36" x14ac:dyDescent="0.25">
      <c r="A16" s="35">
        <f>RANK(C16,C$10:C$26,0) + (COUNTIF(C$10:C16,C16) - COUNTIF(B$10:B16,B16&amp;""))</f>
        <v>1</v>
      </c>
      <c r="B16" s="17" t="s">
        <v>105</v>
      </c>
      <c r="C16" s="40">
        <f>'T1'!B14</f>
        <v>3</v>
      </c>
      <c r="D16" s="18">
        <v>7</v>
      </c>
      <c r="E16" s="17" t="str">
        <f t="shared" si="0"/>
        <v>RJ</v>
      </c>
      <c r="F16" s="23">
        <f t="shared" si="1"/>
        <v>1.5</v>
      </c>
      <c r="G16" s="20">
        <f t="shared" si="2"/>
        <v>0.7</v>
      </c>
    </row>
    <row r="17" spans="1:8" x14ac:dyDescent="0.25">
      <c r="A17" s="35">
        <f>RANK(C17,C$10:C$26,0) + (COUNTIF(C$10:C17,C17) - COUNTIF(B$10:B17,B17&amp;""))</f>
        <v>3</v>
      </c>
      <c r="B17" s="17" t="s">
        <v>106</v>
      </c>
      <c r="C17" s="40">
        <f>'T1'!B15</f>
        <v>2.1</v>
      </c>
      <c r="D17" s="18">
        <v>8</v>
      </c>
      <c r="E17" s="17" t="str">
        <f t="shared" si="0"/>
        <v>SP</v>
      </c>
      <c r="F17" s="23">
        <f t="shared" si="1"/>
        <v>0.9</v>
      </c>
      <c r="G17" s="20">
        <f t="shared" si="2"/>
        <v>0.7</v>
      </c>
    </row>
    <row r="18" spans="1:8" x14ac:dyDescent="0.25">
      <c r="A18" s="35">
        <f>RANK(C18,C$10:C$26,0) + (COUNTIF(C$10:C18,C18) - COUNTIF(B$10:B18,B18&amp;""))</f>
        <v>4</v>
      </c>
      <c r="B18" s="17" t="s">
        <v>107</v>
      </c>
      <c r="C18" s="40">
        <f>'T1'!B16</f>
        <v>2.1</v>
      </c>
      <c r="D18" s="18">
        <v>9</v>
      </c>
      <c r="E18" s="17" t="str">
        <f t="shared" si="0"/>
        <v>PR</v>
      </c>
      <c r="F18" s="23">
        <f t="shared" si="1"/>
        <v>0.8</v>
      </c>
      <c r="G18" s="20">
        <f t="shared" si="2"/>
        <v>0.7</v>
      </c>
    </row>
    <row r="19" spans="1:8" x14ac:dyDescent="0.25">
      <c r="A19" s="35">
        <f>RANK(C19,C$10:C$26,0) + (COUNTIF(C$10:C19,C19) - COUNTIF(B$10:B19,B19&amp;""))</f>
        <v>7</v>
      </c>
      <c r="B19" s="17" t="s">
        <v>108</v>
      </c>
      <c r="C19" s="40">
        <f>'T1'!B17</f>
        <v>1.5</v>
      </c>
      <c r="D19" s="18">
        <v>10</v>
      </c>
      <c r="E19" s="17" t="str">
        <f t="shared" si="0"/>
        <v>MA</v>
      </c>
      <c r="F19" s="23">
        <f t="shared" si="1"/>
        <v>0</v>
      </c>
      <c r="G19" s="20">
        <f t="shared" si="2"/>
        <v>0.7</v>
      </c>
    </row>
    <row r="20" spans="1:8" x14ac:dyDescent="0.25">
      <c r="A20" s="35">
        <f>RANK(C20,C$10:C$26,0) + (COUNTIF(C$10:C20,C20) - COUNTIF(B$10:B20,B20&amp;""))</f>
        <v>8</v>
      </c>
      <c r="B20" s="17" t="s">
        <v>109</v>
      </c>
      <c r="C20" s="40">
        <f>'T1'!B18</f>
        <v>0.9</v>
      </c>
      <c r="D20" s="18">
        <v>11</v>
      </c>
      <c r="E20" s="17" t="str">
        <f t="shared" si="0"/>
        <v>RN</v>
      </c>
      <c r="F20" s="23">
        <f t="shared" si="1"/>
        <v>0</v>
      </c>
      <c r="G20" s="20">
        <f t="shared" si="2"/>
        <v>0.7</v>
      </c>
    </row>
    <row r="21" spans="1:8" x14ac:dyDescent="0.25">
      <c r="A21" s="35">
        <f>RANK(C21,C$10:C$26,0) + (COUNTIF(C$10:C21,C21) - COUNTIF(B$10:B21,B21&amp;""))</f>
        <v>9</v>
      </c>
      <c r="B21" s="17" t="s">
        <v>110</v>
      </c>
      <c r="C21" s="40">
        <f>'T1'!B19</f>
        <v>0.8</v>
      </c>
      <c r="D21" s="18">
        <v>12</v>
      </c>
      <c r="E21" s="17" t="str">
        <f t="shared" si="0"/>
        <v>MS</v>
      </c>
      <c r="F21" s="23">
        <f t="shared" si="1"/>
        <v>0</v>
      </c>
      <c r="G21" s="20">
        <f t="shared" si="2"/>
        <v>0.7</v>
      </c>
    </row>
    <row r="22" spans="1:8" x14ac:dyDescent="0.25">
      <c r="A22" s="35">
        <f>RANK(C22,C$10:C$26,0) + (COUNTIF(C$10:C22,C22) - COUNTIF(B$10:B22,B22&amp;""))</f>
        <v>5</v>
      </c>
      <c r="B22" s="17" t="s">
        <v>111</v>
      </c>
      <c r="C22" s="40">
        <f>'T1'!B20</f>
        <v>1.7</v>
      </c>
      <c r="D22" s="18">
        <v>13</v>
      </c>
      <c r="E22" s="17" t="str">
        <f t="shared" si="0"/>
        <v>AM</v>
      </c>
      <c r="F22" s="23">
        <f t="shared" si="1"/>
        <v>-0.8</v>
      </c>
      <c r="G22" s="20">
        <f t="shared" si="2"/>
        <v>0.7</v>
      </c>
    </row>
    <row r="23" spans="1:8" x14ac:dyDescent="0.25">
      <c r="A23" s="35">
        <f>RANK(C23,C$10:C$26,0) + (COUNTIF(C$10:C23,C23) - COUNTIF(B$10:B23,B23&amp;""))</f>
        <v>14</v>
      </c>
      <c r="B23" s="17" t="s">
        <v>112</v>
      </c>
      <c r="C23" s="40">
        <f>'T1'!B21</f>
        <v>-1.6</v>
      </c>
      <c r="D23" s="18">
        <v>14</v>
      </c>
      <c r="E23" s="17" t="str">
        <f t="shared" si="0"/>
        <v>RS</v>
      </c>
      <c r="F23" s="23">
        <f t="shared" si="1"/>
        <v>-1.6</v>
      </c>
      <c r="G23" s="20">
        <f t="shared" si="2"/>
        <v>0.7</v>
      </c>
    </row>
    <row r="24" spans="1:8" x14ac:dyDescent="0.25">
      <c r="A24" s="35">
        <f>RANK(C24,C$10:C$26,0) + (COUNTIF(C$10:C24,C24) - COUNTIF(B$10:B24,B24&amp;""))</f>
        <v>12</v>
      </c>
      <c r="B24" s="17" t="s">
        <v>113</v>
      </c>
      <c r="C24" s="40">
        <f>'T1'!B22</f>
        <v>0</v>
      </c>
      <c r="D24" s="18">
        <v>15</v>
      </c>
      <c r="E24" s="17" t="str">
        <f t="shared" si="0"/>
        <v>PE</v>
      </c>
      <c r="F24" s="23">
        <f t="shared" si="1"/>
        <v>-3.6</v>
      </c>
      <c r="G24" s="20">
        <f t="shared" si="2"/>
        <v>0.7</v>
      </c>
    </row>
    <row r="25" spans="1:8" x14ac:dyDescent="0.25">
      <c r="A25" s="35">
        <f>RANK(C25,C$10:C$26,0) + (COUNTIF(C$10:C25,C25) - COUNTIF(B$10:B25,B25&amp;""))</f>
        <v>17</v>
      </c>
      <c r="B25" s="17" t="s">
        <v>114</v>
      </c>
      <c r="C25" s="40">
        <f>'T1'!B23</f>
        <v>-5.2</v>
      </c>
      <c r="D25" s="18">
        <v>16</v>
      </c>
      <c r="E25" s="17" t="str">
        <f t="shared" si="0"/>
        <v>PA</v>
      </c>
      <c r="F25" s="23">
        <f t="shared" si="1"/>
        <v>-5</v>
      </c>
      <c r="G25" s="20">
        <f t="shared" si="2"/>
        <v>0.7</v>
      </c>
    </row>
    <row r="26" spans="1:8" x14ac:dyDescent="0.25">
      <c r="A26" s="35">
        <f>RANK(C26,C$10:C$26,0) + (COUNTIF(C$10:C26,C26) - COUNTIF(B$10:B26,B26&amp;""))</f>
        <v>6</v>
      </c>
      <c r="B26" s="17" t="s">
        <v>115</v>
      </c>
      <c r="C26" s="40">
        <f>'T1'!B24</f>
        <v>1.7</v>
      </c>
      <c r="D26" s="18">
        <v>17</v>
      </c>
      <c r="E26" s="17" t="str">
        <f t="shared" si="0"/>
        <v>MT</v>
      </c>
      <c r="F26" s="23">
        <f t="shared" si="1"/>
        <v>-5.2</v>
      </c>
      <c r="G26" s="20">
        <f t="shared" si="2"/>
        <v>0.7</v>
      </c>
    </row>
    <row r="27" spans="1:8" x14ac:dyDescent="0.25">
      <c r="A27" s="35"/>
      <c r="D27" s="18"/>
      <c r="E27" s="17"/>
      <c r="F27" s="23"/>
      <c r="G27" s="20"/>
    </row>
    <row r="28" spans="1:8" x14ac:dyDescent="0.25">
      <c r="H28" s="20"/>
    </row>
    <row r="29" spans="1:8" x14ac:dyDescent="0.25">
      <c r="G29" s="20"/>
      <c r="H29" s="20"/>
    </row>
    <row r="30" spans="1:8" x14ac:dyDescent="0.25">
      <c r="C30" s="19" t="s">
        <v>122</v>
      </c>
      <c r="G30" s="20"/>
      <c r="H30" s="20"/>
    </row>
    <row r="31" spans="1:8" s="3" customFormat="1" x14ac:dyDescent="0.25">
      <c r="A31" s="2" t="s">
        <v>4</v>
      </c>
      <c r="B31" s="36" t="s">
        <v>76</v>
      </c>
      <c r="C31" s="36"/>
      <c r="D31" s="36"/>
      <c r="E31" s="36"/>
      <c r="F31" s="36"/>
      <c r="G31" s="36"/>
    </row>
    <row r="32" spans="1:8" x14ac:dyDescent="0.25">
      <c r="G32" s="20"/>
      <c r="H32" s="20"/>
    </row>
    <row r="33" spans="1:36" x14ac:dyDescent="0.25">
      <c r="A33" s="77" t="s">
        <v>4</v>
      </c>
      <c r="B33" s="77"/>
      <c r="C33" s="77"/>
      <c r="D33" s="77"/>
      <c r="E33" s="77"/>
      <c r="G33" s="20"/>
      <c r="H33" s="20"/>
    </row>
    <row r="34" spans="1:36" x14ac:dyDescent="0.25">
      <c r="G34" s="20"/>
      <c r="H34" s="20"/>
    </row>
    <row r="35" spans="1:36" x14ac:dyDescent="0.25">
      <c r="G35" s="20"/>
      <c r="H35" s="20"/>
    </row>
    <row r="36" spans="1:36" x14ac:dyDescent="0.25">
      <c r="H36" s="20"/>
    </row>
    <row r="37" spans="1:36" x14ac:dyDescent="0.25">
      <c r="B37" s="17" t="s">
        <v>116</v>
      </c>
      <c r="C37" s="40">
        <f>'T1'!C7</f>
        <v>2.7</v>
      </c>
      <c r="F37" s="23" t="str">
        <f>"Variação (%) "&amp;TEXT(A1,"mmmm aa")&amp;"/ "&amp;TEXT(EDATE(A1,-12),"mmmm aa")</f>
        <v>Variação (%) abril 26/ abril 25</v>
      </c>
      <c r="G37" s="39"/>
      <c r="H37" s="20"/>
    </row>
    <row r="38" spans="1:36" x14ac:dyDescent="0.25">
      <c r="A38" s="35">
        <f>RANK(C38,C$38:C$55,0) + (COUNTIF(C$38:C38,C38) - COUNTIF(B$38:B38,B38&amp;""))</f>
        <v>15</v>
      </c>
      <c r="B38" s="17" t="s">
        <v>99</v>
      </c>
      <c r="C38" s="40">
        <f>'T1'!C8</f>
        <v>-4.2</v>
      </c>
      <c r="D38" s="18">
        <v>1</v>
      </c>
      <c r="E38" s="17" t="str">
        <f>INDEX($B$38:$B$55,MATCH($D38,$A$38:$A$55,0))</f>
        <v>ES</v>
      </c>
      <c r="F38" s="23">
        <f>INDEX($C$38:$C$55,MATCH($E38,$B$38:$B$55,0))</f>
        <v>32.9</v>
      </c>
      <c r="G38" s="20">
        <f>$C$37</f>
        <v>2.7</v>
      </c>
    </row>
    <row r="39" spans="1:36" x14ac:dyDescent="0.25">
      <c r="A39" s="35">
        <f>RANK(C39,C$38:C$55,0) + (COUNTIF(C$38:C39,C39) - COUNTIF(B$38:B39,B39&amp;""))</f>
        <v>13</v>
      </c>
      <c r="B39" s="17" t="s">
        <v>100</v>
      </c>
      <c r="C39" s="40">
        <f>'T1'!C9</f>
        <v>-2.8</v>
      </c>
      <c r="D39" s="18">
        <v>2</v>
      </c>
      <c r="E39" s="17" t="str">
        <f t="shared" ref="E39:E54" si="3">INDEX($B$38:$B$55,MATCH($D39,$A$38:$A$55,0))</f>
        <v>RJ</v>
      </c>
      <c r="F39" s="23">
        <f t="shared" ref="F39:F54" si="4">INDEX($C$38:$C$55,MATCH($E39,$B$38:$B$55,0))</f>
        <v>10.1</v>
      </c>
      <c r="G39" s="20">
        <f t="shared" ref="G39:G54" si="5">$C$37</f>
        <v>2.7</v>
      </c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78"/>
      <c r="AF39" s="78"/>
      <c r="AG39" s="78"/>
      <c r="AH39" s="78"/>
      <c r="AI39" s="78"/>
      <c r="AJ39" s="78"/>
    </row>
    <row r="40" spans="1:36" x14ac:dyDescent="0.25">
      <c r="A40" s="35">
        <f>RANK(C40,C$38:C$55,0) + (COUNTIF(C$38:C40,C40) - COUNTIF(B$38:B40,B40&amp;""))</f>
        <v>16</v>
      </c>
      <c r="B40" s="17" t="s">
        <v>101</v>
      </c>
      <c r="C40" s="40">
        <f>'T1'!C10</f>
        <v>-5.4</v>
      </c>
      <c r="D40" s="18">
        <v>3</v>
      </c>
      <c r="E40" s="17" t="str">
        <f t="shared" si="3"/>
        <v>GO</v>
      </c>
      <c r="F40" s="23">
        <f t="shared" si="4"/>
        <v>6.2</v>
      </c>
      <c r="G40" s="20">
        <f t="shared" si="5"/>
        <v>2.7</v>
      </c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78"/>
      <c r="AF40" s="78"/>
      <c r="AG40" s="78"/>
      <c r="AH40" s="78"/>
      <c r="AI40" s="78"/>
      <c r="AJ40" s="78"/>
    </row>
    <row r="41" spans="1:36" x14ac:dyDescent="0.25">
      <c r="A41" s="35">
        <f>RANK(C41,C$38:C$55,0) + (COUNTIF(C$38:C41,C41) - COUNTIF(B$38:B41,B41&amp;""))</f>
        <v>12</v>
      </c>
      <c r="B41" s="17" t="s">
        <v>102</v>
      </c>
      <c r="C41" s="40">
        <f>'T1'!C11</f>
        <v>-0.4</v>
      </c>
      <c r="D41" s="18">
        <v>4</v>
      </c>
      <c r="E41" s="17" t="str">
        <f t="shared" si="3"/>
        <v>RS</v>
      </c>
      <c r="F41" s="23">
        <f t="shared" si="4"/>
        <v>5.3</v>
      </c>
      <c r="G41" s="20">
        <f t="shared" si="5"/>
        <v>2.7</v>
      </c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</row>
    <row r="42" spans="1:36" x14ac:dyDescent="0.25">
      <c r="A42" s="35">
        <f>RANK(C42,C$38:C$55,0) + (COUNTIF(C$38:C42,C42) - COUNTIF(B$38:B42,B42&amp;""))</f>
        <v>17</v>
      </c>
      <c r="B42" s="17" t="s">
        <v>103</v>
      </c>
      <c r="C42" s="40">
        <f>'T1'!C12</f>
        <v>-13.6</v>
      </c>
      <c r="D42" s="18">
        <v>5</v>
      </c>
      <c r="E42" s="17" t="str">
        <f t="shared" si="3"/>
        <v>MG</v>
      </c>
      <c r="F42" s="23">
        <f t="shared" si="4"/>
        <v>3.7</v>
      </c>
      <c r="G42" s="20">
        <f t="shared" si="5"/>
        <v>2.7</v>
      </c>
    </row>
    <row r="43" spans="1:36" x14ac:dyDescent="0.25">
      <c r="A43" s="35">
        <f>RANK(C43,C$38:C$55,0) + (COUNTIF(C$38:C43,C43) - COUNTIF(B$38:B43,B43&amp;""))</f>
        <v>14</v>
      </c>
      <c r="B43" s="17" t="s">
        <v>104</v>
      </c>
      <c r="C43" s="40">
        <f>'T1'!C13</f>
        <v>-3.8</v>
      </c>
      <c r="D43" s="18">
        <v>6</v>
      </c>
      <c r="E43" s="17" t="str">
        <f t="shared" si="3"/>
        <v>MS</v>
      </c>
      <c r="F43" s="23">
        <f t="shared" si="4"/>
        <v>3.6</v>
      </c>
      <c r="G43" s="20">
        <f t="shared" si="5"/>
        <v>2.7</v>
      </c>
    </row>
    <row r="44" spans="1:36" x14ac:dyDescent="0.25">
      <c r="A44" s="35">
        <f>RANK(C44,C$38:C$55,0) + (COUNTIF(C$38:C44,C44) - COUNTIF(B$38:B44,B44&amp;""))</f>
        <v>10</v>
      </c>
      <c r="B44" s="17" t="s">
        <v>105</v>
      </c>
      <c r="C44" s="40">
        <f>'T1'!C14</f>
        <v>1</v>
      </c>
      <c r="D44" s="18">
        <v>7</v>
      </c>
      <c r="E44" s="17" t="str">
        <f t="shared" si="3"/>
        <v>MT</v>
      </c>
      <c r="F44" s="23">
        <f t="shared" si="4"/>
        <v>1.5</v>
      </c>
      <c r="G44" s="20">
        <f t="shared" si="5"/>
        <v>2.7</v>
      </c>
    </row>
    <row r="45" spans="1:36" x14ac:dyDescent="0.25">
      <c r="A45" s="35">
        <f>RANK(C45,C$38:C$55,0) + (COUNTIF(C$38:C45,C45) - COUNTIF(B$38:B45,B45&amp;""))</f>
        <v>5</v>
      </c>
      <c r="B45" s="17" t="s">
        <v>106</v>
      </c>
      <c r="C45" s="40">
        <f>'T1'!C15</f>
        <v>3.7</v>
      </c>
      <c r="D45" s="18">
        <v>8</v>
      </c>
      <c r="E45" s="17" t="str">
        <f t="shared" si="3"/>
        <v>SP</v>
      </c>
      <c r="F45" s="23">
        <f t="shared" si="4"/>
        <v>1.4</v>
      </c>
      <c r="G45" s="20">
        <f t="shared" si="5"/>
        <v>2.7</v>
      </c>
    </row>
    <row r="46" spans="1:36" x14ac:dyDescent="0.25">
      <c r="A46" s="35">
        <f>RANK(C46,C$38:C$55,0) + (COUNTIF(C$38:C46,C46) - COUNTIF(B$38:B46,B46&amp;""))</f>
        <v>1</v>
      </c>
      <c r="B46" s="17" t="s">
        <v>107</v>
      </c>
      <c r="C46" s="40">
        <f>'T1'!C16</f>
        <v>32.9</v>
      </c>
      <c r="D46" s="18">
        <v>9</v>
      </c>
      <c r="E46" s="17" t="str">
        <f t="shared" si="3"/>
        <v>PR</v>
      </c>
      <c r="F46" s="23">
        <f t="shared" si="4"/>
        <v>1.1000000000000001</v>
      </c>
      <c r="G46" s="20">
        <f t="shared" si="5"/>
        <v>2.7</v>
      </c>
    </row>
    <row r="47" spans="1:36" x14ac:dyDescent="0.25">
      <c r="A47" s="35">
        <f>RANK(C47,C$38:C$55,0) + (COUNTIF(C$38:C47,C47) - COUNTIF(B$38:B47,B47&amp;""))</f>
        <v>2</v>
      </c>
      <c r="B47" s="17" t="s">
        <v>108</v>
      </c>
      <c r="C47" s="40">
        <f>'T1'!C17</f>
        <v>10.1</v>
      </c>
      <c r="D47" s="18">
        <v>10</v>
      </c>
      <c r="E47" s="17" t="str">
        <f t="shared" si="3"/>
        <v>BA</v>
      </c>
      <c r="F47" s="23">
        <f t="shared" si="4"/>
        <v>1</v>
      </c>
      <c r="G47" s="20">
        <f t="shared" si="5"/>
        <v>2.7</v>
      </c>
    </row>
    <row r="48" spans="1:36" x14ac:dyDescent="0.25">
      <c r="A48" s="35">
        <f>RANK(C48,C$38:C$55,0) + (COUNTIF(C$38:C48,C48) - COUNTIF(B$38:B48,B48&amp;""))</f>
        <v>8</v>
      </c>
      <c r="B48" s="17" t="s">
        <v>109</v>
      </c>
      <c r="C48" s="40">
        <f>'T1'!C18</f>
        <v>1.4</v>
      </c>
      <c r="D48" s="18">
        <v>11</v>
      </c>
      <c r="E48" s="17" t="str">
        <f t="shared" si="3"/>
        <v>SC</v>
      </c>
      <c r="F48" s="23">
        <f t="shared" si="4"/>
        <v>0.4</v>
      </c>
      <c r="G48" s="20">
        <f t="shared" si="5"/>
        <v>2.7</v>
      </c>
    </row>
    <row r="49" spans="1:8" x14ac:dyDescent="0.25">
      <c r="A49" s="35">
        <f>RANK(C49,C$38:C$55,0) + (COUNTIF(C$38:C49,C49) - COUNTIF(B$38:B49,B49&amp;""))</f>
        <v>9</v>
      </c>
      <c r="B49" s="17" t="s">
        <v>110</v>
      </c>
      <c r="C49" s="40">
        <f>'T1'!C19</f>
        <v>1.1000000000000001</v>
      </c>
      <c r="D49" s="18">
        <v>12</v>
      </c>
      <c r="E49" s="17" t="str">
        <f t="shared" si="3"/>
        <v>CE</v>
      </c>
      <c r="F49" s="23">
        <f t="shared" si="4"/>
        <v>-0.4</v>
      </c>
      <c r="G49" s="20">
        <f t="shared" si="5"/>
        <v>2.7</v>
      </c>
    </row>
    <row r="50" spans="1:8" x14ac:dyDescent="0.25">
      <c r="A50" s="35">
        <f>RANK(C50,C$38:C$55,0) + (COUNTIF(C$38:C50,C50) - COUNTIF(B$38:B50,B50&amp;""))</f>
        <v>11</v>
      </c>
      <c r="B50" s="17" t="s">
        <v>111</v>
      </c>
      <c r="C50" s="40">
        <f>'T1'!C20</f>
        <v>0.4</v>
      </c>
      <c r="D50" s="18">
        <v>13</v>
      </c>
      <c r="E50" s="17" t="str">
        <f t="shared" si="3"/>
        <v>PA</v>
      </c>
      <c r="F50" s="23">
        <f t="shared" si="4"/>
        <v>-2.8</v>
      </c>
      <c r="G50" s="20">
        <f t="shared" si="5"/>
        <v>2.7</v>
      </c>
    </row>
    <row r="51" spans="1:8" x14ac:dyDescent="0.25">
      <c r="A51" s="35">
        <f>RANK(C51,C$38:C$55,0) + (COUNTIF(C$38:C51,C51) - COUNTIF(B$38:B51,B51&amp;""))</f>
        <v>4</v>
      </c>
      <c r="B51" s="17" t="s">
        <v>112</v>
      </c>
      <c r="C51" s="40">
        <f>'T1'!C21</f>
        <v>5.3</v>
      </c>
      <c r="D51" s="18">
        <v>14</v>
      </c>
      <c r="E51" s="17" t="str">
        <f t="shared" si="3"/>
        <v>PE</v>
      </c>
      <c r="F51" s="23">
        <f t="shared" si="4"/>
        <v>-3.8</v>
      </c>
      <c r="G51" s="20">
        <f t="shared" si="5"/>
        <v>2.7</v>
      </c>
    </row>
    <row r="52" spans="1:8" x14ac:dyDescent="0.25">
      <c r="A52" s="35">
        <f>RANK(C52,C$38:C$55,0) + (COUNTIF(C$38:C52,C52) - COUNTIF(B$38:B52,B52&amp;""))</f>
        <v>6</v>
      </c>
      <c r="B52" s="17" t="s">
        <v>113</v>
      </c>
      <c r="C52" s="40">
        <f>'T1'!C22</f>
        <v>3.6</v>
      </c>
      <c r="D52" s="18">
        <v>15</v>
      </c>
      <c r="E52" s="17" t="str">
        <f t="shared" si="3"/>
        <v>AM</v>
      </c>
      <c r="F52" s="23">
        <f t="shared" si="4"/>
        <v>-4.2</v>
      </c>
      <c r="G52" s="20">
        <f t="shared" si="5"/>
        <v>2.7</v>
      </c>
    </row>
    <row r="53" spans="1:8" x14ac:dyDescent="0.25">
      <c r="A53" s="35">
        <f>RANK(C53,C$38:C$55,0) + (COUNTIF(C$38:C53,C53) - COUNTIF(B$38:B53,B53&amp;""))</f>
        <v>7</v>
      </c>
      <c r="B53" s="17" t="s">
        <v>114</v>
      </c>
      <c r="C53" s="40">
        <f>'T1'!C23</f>
        <v>1.5</v>
      </c>
      <c r="D53" s="18">
        <v>16</v>
      </c>
      <c r="E53" s="17" t="str">
        <f t="shared" si="3"/>
        <v>MA</v>
      </c>
      <c r="F53" s="23">
        <f t="shared" si="4"/>
        <v>-5.4</v>
      </c>
      <c r="G53" s="20">
        <f t="shared" si="5"/>
        <v>2.7</v>
      </c>
    </row>
    <row r="54" spans="1:8" x14ac:dyDescent="0.25">
      <c r="A54" s="35">
        <f>RANK(C54,C$38:C$55,0) + (COUNTIF(C$38:C54,C54) - COUNTIF(B$38:B54,B54&amp;""))</f>
        <v>3</v>
      </c>
      <c r="B54" s="17" t="s">
        <v>115</v>
      </c>
      <c r="C54" s="40">
        <f>'T1'!C24</f>
        <v>6.2</v>
      </c>
      <c r="D54" s="18">
        <v>17</v>
      </c>
      <c r="E54" s="17" t="str">
        <f t="shared" si="3"/>
        <v>RN</v>
      </c>
      <c r="F54" s="23">
        <f t="shared" si="4"/>
        <v>-13.6</v>
      </c>
      <c r="G54" s="20">
        <f t="shared" si="5"/>
        <v>2.7</v>
      </c>
    </row>
    <row r="55" spans="1:8" x14ac:dyDescent="0.25">
      <c r="A55" s="35"/>
      <c r="B55" s="17"/>
      <c r="C55" s="40"/>
      <c r="D55" s="18"/>
      <c r="E55" s="17"/>
      <c r="F55" s="23"/>
      <c r="G55" s="20"/>
    </row>
    <row r="56" spans="1:8" x14ac:dyDescent="0.25">
      <c r="H56" s="20"/>
    </row>
    <row r="59" spans="1:8" s="3" customFormat="1" x14ac:dyDescent="0.25">
      <c r="A59" s="2" t="s">
        <v>5</v>
      </c>
      <c r="B59" s="36" t="s">
        <v>76</v>
      </c>
    </row>
    <row r="60" spans="1:8" x14ac:dyDescent="0.25">
      <c r="G60" s="20"/>
      <c r="H60" s="20"/>
    </row>
    <row r="61" spans="1:8" x14ac:dyDescent="0.25">
      <c r="A61" s="77" t="s">
        <v>5</v>
      </c>
      <c r="B61" s="77"/>
      <c r="C61" s="77"/>
      <c r="D61" s="77"/>
      <c r="E61" s="77"/>
      <c r="G61" s="20"/>
      <c r="H61" s="20"/>
    </row>
    <row r="62" spans="1:8" x14ac:dyDescent="0.25">
      <c r="G62" s="20"/>
      <c r="H62" s="20"/>
    </row>
    <row r="63" spans="1:8" x14ac:dyDescent="0.25">
      <c r="G63" s="20"/>
      <c r="H63" s="20"/>
    </row>
    <row r="64" spans="1:8" x14ac:dyDescent="0.25">
      <c r="H64" s="20"/>
    </row>
    <row r="65" spans="1:36" x14ac:dyDescent="0.25">
      <c r="B65" s="17" t="s">
        <v>116</v>
      </c>
      <c r="C65" s="40">
        <f>'T1'!D7</f>
        <v>1.7</v>
      </c>
      <c r="F65" s="23" t="s">
        <v>86</v>
      </c>
      <c r="G65" s="39"/>
      <c r="H65" s="20"/>
    </row>
    <row r="66" spans="1:36" x14ac:dyDescent="0.25">
      <c r="A66" s="35">
        <f>RANK(C66,C$66:C$83,0) + (COUNTIF(C66:C$66,C66) - COUNTIF(B66:B$66,B66&amp;""))</f>
        <v>13</v>
      </c>
      <c r="B66" s="17" t="s">
        <v>99</v>
      </c>
      <c r="C66" s="40">
        <f>'T1'!D8</f>
        <v>-3.5</v>
      </c>
      <c r="D66" s="18">
        <v>1</v>
      </c>
      <c r="E66" s="17" t="str">
        <f>INDEX($B$66:$B$83,MATCH($D66,$A$66:$A$83,0))</f>
        <v>ES</v>
      </c>
      <c r="F66" s="41">
        <f>INDEX($C$66:$C$83,MATCH($E66,$B$66:$B$83,0))</f>
        <v>25.3</v>
      </c>
      <c r="G66" s="20">
        <f>$C$65</f>
        <v>1.7</v>
      </c>
    </row>
    <row r="67" spans="1:36" x14ac:dyDescent="0.25">
      <c r="A67" s="35">
        <f>RANK(C67,C$66:C$83,0) + (COUNTIF(C$66:C67,C67) - COUNTIF(B$66:B67,B67&amp;""))</f>
        <v>9</v>
      </c>
      <c r="B67" s="17" t="s">
        <v>100</v>
      </c>
      <c r="C67" s="40">
        <f>'T1'!D9</f>
        <v>0.4</v>
      </c>
      <c r="D67" s="18">
        <v>2</v>
      </c>
      <c r="E67" s="17" t="str">
        <f t="shared" ref="E67:E82" si="6">INDEX($B$66:$B$83,MATCH($D67,$A$66:$A$83,0))</f>
        <v>PE</v>
      </c>
      <c r="F67" s="41">
        <f>INDEX($C$66:$C$83,MATCH($E67,$B$66:$B$83,0))</f>
        <v>19.7</v>
      </c>
      <c r="G67" s="20">
        <f t="shared" ref="G67:G82" si="7">$C$65</f>
        <v>1.7</v>
      </c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78"/>
      <c r="AF67" s="78"/>
      <c r="AG67" s="78"/>
      <c r="AH67" s="78"/>
      <c r="AI67" s="78"/>
      <c r="AJ67" s="78"/>
    </row>
    <row r="68" spans="1:36" x14ac:dyDescent="0.25">
      <c r="A68" s="35">
        <f>RANK(C68,C$66:C$83,0) + (COUNTIF(C$66:C68,C68) - COUNTIF(B$66:B68,B68&amp;""))</f>
        <v>15</v>
      </c>
      <c r="B68" s="17" t="s">
        <v>101</v>
      </c>
      <c r="C68" s="40">
        <f>'T1'!D10</f>
        <v>-4.5</v>
      </c>
      <c r="D68" s="18">
        <v>3</v>
      </c>
      <c r="E68" s="17" t="str">
        <f t="shared" si="6"/>
        <v>MS</v>
      </c>
      <c r="F68" s="41">
        <f>INDEX($C$66:$C$83,MATCH($E68,$B$66:$B$83,0))</f>
        <v>8</v>
      </c>
      <c r="G68" s="20">
        <f t="shared" si="7"/>
        <v>1.7</v>
      </c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78"/>
      <c r="AF68" s="78"/>
      <c r="AG68" s="78"/>
      <c r="AH68" s="78"/>
      <c r="AI68" s="78"/>
      <c r="AJ68" s="78"/>
    </row>
    <row r="69" spans="1:36" x14ac:dyDescent="0.25">
      <c r="A69" s="35">
        <f>RANK(C69,C$66:C$83,0) + (COUNTIF(C$66:C69,C69) - COUNTIF(B$66:B69,B69&amp;""))</f>
        <v>14</v>
      </c>
      <c r="B69" s="17" t="s">
        <v>102</v>
      </c>
      <c r="C69" s="40">
        <f>'T1'!D11</f>
        <v>-4.4000000000000004</v>
      </c>
      <c r="D69" s="18">
        <v>4</v>
      </c>
      <c r="E69" s="17" t="str">
        <f t="shared" si="6"/>
        <v>RJ</v>
      </c>
      <c r="F69" s="41">
        <f t="shared" ref="F69:F82" si="8">INDEX($C$66:$C$83,MATCH($E69,$B$66:$B$83,0))</f>
        <v>7.3</v>
      </c>
      <c r="G69" s="20">
        <f t="shared" si="7"/>
        <v>1.7</v>
      </c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</row>
    <row r="70" spans="1:36" x14ac:dyDescent="0.25">
      <c r="A70" s="35">
        <f>RANK(C70,C$66:C$83,0) + (COUNTIF(C$66:C70,C70) - COUNTIF(B$66:B70,B70&amp;""))</f>
        <v>17</v>
      </c>
      <c r="B70" s="17" t="s">
        <v>103</v>
      </c>
      <c r="C70" s="40">
        <f>'T1'!D12</f>
        <v>-17.899999999999999</v>
      </c>
      <c r="D70" s="18">
        <v>5</v>
      </c>
      <c r="E70" s="17" t="str">
        <f t="shared" si="6"/>
        <v>MT</v>
      </c>
      <c r="F70" s="41">
        <f>INDEX($C$66:$C$83,MATCH($E70,$B$66:$B$83,0))</f>
        <v>4.2</v>
      </c>
      <c r="G70" s="20">
        <f t="shared" si="7"/>
        <v>1.7</v>
      </c>
    </row>
    <row r="71" spans="1:36" x14ac:dyDescent="0.25">
      <c r="A71" s="35">
        <f>RANK(C71,C$66:C$83,0) + (COUNTIF(C$66:C71,C71) - COUNTIF(B$66:B71,B71&amp;""))</f>
        <v>2</v>
      </c>
      <c r="B71" s="17" t="s">
        <v>104</v>
      </c>
      <c r="C71" s="40">
        <f>'T1'!D13</f>
        <v>19.7</v>
      </c>
      <c r="D71" s="18">
        <v>6</v>
      </c>
      <c r="E71" s="17" t="str">
        <f t="shared" si="6"/>
        <v>RS</v>
      </c>
      <c r="F71" s="41">
        <f>INDEX($C$66:$C$83,MATCH($E71,$B$66:$B$83,0))</f>
        <v>3.3</v>
      </c>
      <c r="G71" s="20">
        <f t="shared" si="7"/>
        <v>1.7</v>
      </c>
    </row>
    <row r="72" spans="1:36" x14ac:dyDescent="0.25">
      <c r="A72" s="35">
        <f>RANK(C72,C$66:C$83,0) + (COUNTIF(C$66:C72,C72) - COUNTIF(B$66:B72,B72&amp;""))</f>
        <v>16</v>
      </c>
      <c r="B72" s="17" t="s">
        <v>105</v>
      </c>
      <c r="C72" s="40">
        <f>'T1'!D14</f>
        <v>-4.5999999999999996</v>
      </c>
      <c r="D72" s="18">
        <v>7</v>
      </c>
      <c r="E72" s="17" t="str">
        <f t="shared" si="6"/>
        <v>MG</v>
      </c>
      <c r="F72" s="41">
        <f>INDEX($C$66:$C$83,MATCH($E72,$B$66:$B$83,0))</f>
        <v>1.8</v>
      </c>
      <c r="G72" s="20">
        <f t="shared" si="7"/>
        <v>1.7</v>
      </c>
    </row>
    <row r="73" spans="1:36" x14ac:dyDescent="0.25">
      <c r="A73" s="35">
        <f>RANK(C73,C$66:C$83,0) + (COUNTIF(C$66:C73,C73) - COUNTIF(B$66:B73,B73&amp;""))</f>
        <v>7</v>
      </c>
      <c r="B73" s="17" t="s">
        <v>106</v>
      </c>
      <c r="C73" s="40">
        <f>'T1'!D15</f>
        <v>1.8</v>
      </c>
      <c r="D73" s="18">
        <v>8</v>
      </c>
      <c r="E73" s="17" t="str">
        <f t="shared" si="6"/>
        <v>GO</v>
      </c>
      <c r="F73" s="41">
        <f>INDEX($C$66:$C$83,MATCH($E73,$B$66:$B$83,0))</f>
        <v>1.1000000000000001</v>
      </c>
      <c r="G73" s="20">
        <f t="shared" si="7"/>
        <v>1.7</v>
      </c>
    </row>
    <row r="74" spans="1:36" x14ac:dyDescent="0.25">
      <c r="A74" s="35">
        <f>RANK(C74,C$66:C$83,0) + (COUNTIF(C$66:C74,C74) - COUNTIF(B$66:B74,B74&amp;""))</f>
        <v>1</v>
      </c>
      <c r="B74" s="17" t="s">
        <v>107</v>
      </c>
      <c r="C74" s="40">
        <f>'T1'!D16</f>
        <v>25.3</v>
      </c>
      <c r="D74" s="18">
        <v>9</v>
      </c>
      <c r="E74" s="17" t="str">
        <f t="shared" si="6"/>
        <v>PA</v>
      </c>
      <c r="F74" s="41">
        <f t="shared" si="8"/>
        <v>0.4</v>
      </c>
      <c r="G74" s="20">
        <f t="shared" si="7"/>
        <v>1.7</v>
      </c>
    </row>
    <row r="75" spans="1:36" x14ac:dyDescent="0.25">
      <c r="A75" s="35">
        <f>RANK(C75,C$66:C$83,0) + (COUNTIF(C$66:C75,C75) - COUNTIF(B$66:B75,B75&amp;""))</f>
        <v>4</v>
      </c>
      <c r="B75" s="17" t="s">
        <v>108</v>
      </c>
      <c r="C75" s="40">
        <f>'T1'!D17</f>
        <v>7.3</v>
      </c>
      <c r="D75" s="18">
        <v>10</v>
      </c>
      <c r="E75" s="17" t="str">
        <f t="shared" si="6"/>
        <v>SP</v>
      </c>
      <c r="F75" s="41">
        <f t="shared" si="8"/>
        <v>-0.4</v>
      </c>
      <c r="G75" s="20">
        <f t="shared" si="7"/>
        <v>1.7</v>
      </c>
    </row>
    <row r="76" spans="1:36" x14ac:dyDescent="0.25">
      <c r="A76" s="35">
        <f>RANK(C76,C$66:C$83,0) + (COUNTIF(C$66:C76,C76) - COUNTIF(B$66:B76,B76&amp;""))</f>
        <v>10</v>
      </c>
      <c r="B76" s="17" t="s">
        <v>109</v>
      </c>
      <c r="C76" s="40">
        <f>'T1'!D18</f>
        <v>-0.4</v>
      </c>
      <c r="D76" s="18">
        <v>11</v>
      </c>
      <c r="E76" s="17" t="str">
        <f t="shared" si="6"/>
        <v>PR</v>
      </c>
      <c r="F76" s="41">
        <f t="shared" si="8"/>
        <v>-1.1000000000000001</v>
      </c>
      <c r="G76" s="20">
        <f t="shared" si="7"/>
        <v>1.7</v>
      </c>
    </row>
    <row r="77" spans="1:36" x14ac:dyDescent="0.25">
      <c r="A77" s="35">
        <f>RANK(C77,C$66:C$83,0) + (COUNTIF(C$66:C77,C77) - COUNTIF(B$66:B77,B77&amp;""))</f>
        <v>11</v>
      </c>
      <c r="B77" s="17" t="s">
        <v>110</v>
      </c>
      <c r="C77" s="40">
        <f>'T1'!D19</f>
        <v>-1.1000000000000001</v>
      </c>
      <c r="D77" s="18">
        <v>12</v>
      </c>
      <c r="E77" s="17" t="str">
        <f t="shared" si="6"/>
        <v>SC</v>
      </c>
      <c r="F77" s="41">
        <f t="shared" si="8"/>
        <v>-2.8</v>
      </c>
      <c r="G77" s="20">
        <f t="shared" si="7"/>
        <v>1.7</v>
      </c>
    </row>
    <row r="78" spans="1:36" x14ac:dyDescent="0.25">
      <c r="A78" s="35">
        <f>RANK(C78,C$66:C$83,0) + (COUNTIF(C$66:C78,C78) - COUNTIF(B$66:B78,B78&amp;""))</f>
        <v>12</v>
      </c>
      <c r="B78" s="17" t="s">
        <v>111</v>
      </c>
      <c r="C78" s="40">
        <f>'T1'!D20</f>
        <v>-2.8</v>
      </c>
      <c r="D78" s="18">
        <v>13</v>
      </c>
      <c r="E78" s="17" t="str">
        <f t="shared" si="6"/>
        <v>AM</v>
      </c>
      <c r="F78" s="41">
        <f t="shared" si="8"/>
        <v>-3.5</v>
      </c>
      <c r="G78" s="20">
        <f t="shared" si="7"/>
        <v>1.7</v>
      </c>
    </row>
    <row r="79" spans="1:36" x14ac:dyDescent="0.25">
      <c r="A79" s="35">
        <f>RANK(C79,C$66:C$83,0) + (COUNTIF(C$66:C79,C79) - COUNTIF(B$66:B79,B79&amp;""))</f>
        <v>6</v>
      </c>
      <c r="B79" s="17" t="s">
        <v>112</v>
      </c>
      <c r="C79" s="40">
        <f>'T1'!D21</f>
        <v>3.3</v>
      </c>
      <c r="D79" s="18">
        <v>14</v>
      </c>
      <c r="E79" s="17" t="str">
        <f t="shared" si="6"/>
        <v>CE</v>
      </c>
      <c r="F79" s="41">
        <f t="shared" si="8"/>
        <v>-4.4000000000000004</v>
      </c>
      <c r="G79" s="20">
        <f t="shared" si="7"/>
        <v>1.7</v>
      </c>
    </row>
    <row r="80" spans="1:36" x14ac:dyDescent="0.25">
      <c r="A80" s="35">
        <f>RANK(C80,C$66:C$83,0) + (COUNTIF(C$66:C80,C80) - COUNTIF(B$66:B80,B80&amp;""))</f>
        <v>3</v>
      </c>
      <c r="B80" s="17" t="s">
        <v>113</v>
      </c>
      <c r="C80" s="40">
        <f>'T1'!D22</f>
        <v>8</v>
      </c>
      <c r="D80" s="18">
        <v>15</v>
      </c>
      <c r="E80" s="17" t="str">
        <f t="shared" si="6"/>
        <v>MA</v>
      </c>
      <c r="F80" s="41">
        <f t="shared" si="8"/>
        <v>-4.5</v>
      </c>
      <c r="G80" s="20">
        <f t="shared" si="7"/>
        <v>1.7</v>
      </c>
    </row>
    <row r="81" spans="1:36" x14ac:dyDescent="0.25">
      <c r="A81" s="35">
        <f>RANK(C81,C$66:C$83,0) + (COUNTIF(C$66:C81,C81) - COUNTIF(B$66:B81,B81&amp;""))</f>
        <v>5</v>
      </c>
      <c r="B81" s="17" t="s">
        <v>114</v>
      </c>
      <c r="C81" s="40">
        <f>'T1'!D23</f>
        <v>4.2</v>
      </c>
      <c r="D81" s="18">
        <v>16</v>
      </c>
      <c r="E81" s="17" t="str">
        <f t="shared" si="6"/>
        <v>BA</v>
      </c>
      <c r="F81" s="41">
        <f t="shared" si="8"/>
        <v>-4.5999999999999996</v>
      </c>
      <c r="G81" s="20">
        <f t="shared" si="7"/>
        <v>1.7</v>
      </c>
    </row>
    <row r="82" spans="1:36" x14ac:dyDescent="0.25">
      <c r="A82" s="35">
        <f>RANK(C82,C$66:C$83,0) + (COUNTIF(C$66:C82,C82) - COUNTIF(B$66:B82,B82&amp;""))</f>
        <v>8</v>
      </c>
      <c r="B82" s="17" t="s">
        <v>115</v>
      </c>
      <c r="C82" s="40">
        <f>'T1'!D24</f>
        <v>1.1000000000000001</v>
      </c>
      <c r="D82" s="18">
        <v>17</v>
      </c>
      <c r="E82" s="17" t="str">
        <f t="shared" si="6"/>
        <v>RN</v>
      </c>
      <c r="F82" s="41">
        <f t="shared" si="8"/>
        <v>-17.899999999999999</v>
      </c>
      <c r="G82" s="20">
        <f t="shared" si="7"/>
        <v>1.7</v>
      </c>
    </row>
    <row r="83" spans="1:36" x14ac:dyDescent="0.25">
      <c r="A83" s="35"/>
      <c r="B83" s="17"/>
      <c r="C83" s="40"/>
      <c r="D83" s="18"/>
      <c r="E83" s="17"/>
      <c r="F83" s="41"/>
      <c r="G83" s="20"/>
    </row>
    <row r="84" spans="1:36" x14ac:dyDescent="0.25">
      <c r="H84" s="20"/>
    </row>
    <row r="87" spans="1:36" s="3" customFormat="1" x14ac:dyDescent="0.25">
      <c r="A87" s="2" t="s">
        <v>25</v>
      </c>
      <c r="B87" s="36" t="s">
        <v>76</v>
      </c>
    </row>
    <row r="88" spans="1:36" x14ac:dyDescent="0.25">
      <c r="G88" s="20"/>
      <c r="H88" s="20"/>
    </row>
    <row r="89" spans="1:36" x14ac:dyDescent="0.25">
      <c r="A89" s="77" t="s">
        <v>25</v>
      </c>
      <c r="B89" s="77"/>
      <c r="C89" s="77"/>
      <c r="D89" s="77"/>
      <c r="E89" s="77"/>
      <c r="G89" s="20"/>
      <c r="H89" s="20"/>
    </row>
    <row r="90" spans="1:36" x14ac:dyDescent="0.25">
      <c r="G90" s="20"/>
      <c r="H90" s="20"/>
    </row>
    <row r="91" spans="1:36" x14ac:dyDescent="0.25">
      <c r="G91" s="20"/>
      <c r="H91" s="20"/>
    </row>
    <row r="92" spans="1:36" x14ac:dyDescent="0.25">
      <c r="H92" s="20"/>
    </row>
    <row r="93" spans="1:36" x14ac:dyDescent="0.25">
      <c r="B93" s="17" t="s">
        <v>116</v>
      </c>
      <c r="C93" s="40">
        <f>'T1'!E7</f>
        <v>0.7</v>
      </c>
      <c r="F93" s="23" t="s">
        <v>82</v>
      </c>
      <c r="G93" s="39"/>
      <c r="H93" s="20"/>
    </row>
    <row r="94" spans="1:36" x14ac:dyDescent="0.25">
      <c r="A94" s="35">
        <f>RANK(C94,C$94:C$111,0) + (COUNTIF(C$94:C94,C94) - COUNTIF(B$94:B94,B94&amp;""))</f>
        <v>8</v>
      </c>
      <c r="B94" s="17" t="s">
        <v>99</v>
      </c>
      <c r="C94" s="40">
        <f>'T1'!E8</f>
        <v>-0.7</v>
      </c>
      <c r="D94" s="18">
        <v>1</v>
      </c>
      <c r="E94" s="17" t="str">
        <f>INDEX($B$94:$B$111,MATCH($D94,$A$94:$A$111,0))</f>
        <v>ES</v>
      </c>
      <c r="F94" s="23">
        <f>INDEX($C$94:$C$111,MATCH($E94,$B$94:$B$111,0))</f>
        <v>21.9</v>
      </c>
      <c r="G94" s="20">
        <f>$C$93</f>
        <v>0.7</v>
      </c>
    </row>
    <row r="95" spans="1:36" x14ac:dyDescent="0.25">
      <c r="A95" s="35">
        <f>RANK(C95,C$94:C$111,0) + (COUNTIF(C$94:C95,C95) - COUNTIF(B$94:B95,B95&amp;""))</f>
        <v>11</v>
      </c>
      <c r="B95" s="17" t="s">
        <v>100</v>
      </c>
      <c r="C95" s="40">
        <f>'T1'!E9</f>
        <v>-1.7</v>
      </c>
      <c r="D95" s="18">
        <v>2</v>
      </c>
      <c r="E95" s="17" t="str">
        <f t="shared" ref="E95:E110" si="9">INDEX($B$94:$B$111,MATCH($D95,$A$94:$A$111,0))</f>
        <v>PE</v>
      </c>
      <c r="F95" s="23">
        <f t="shared" ref="F95:F110" si="10">INDEX($C$94:$C$111,MATCH($E95,$B$94:$B$111,0))</f>
        <v>7.3</v>
      </c>
      <c r="G95" s="20">
        <f t="shared" ref="G95:G110" si="11">$C$93</f>
        <v>0.7</v>
      </c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78"/>
      <c r="AF95" s="78"/>
      <c r="AG95" s="78"/>
      <c r="AH95" s="78"/>
      <c r="AI95" s="78"/>
      <c r="AJ95" s="78"/>
    </row>
    <row r="96" spans="1:36" x14ac:dyDescent="0.25">
      <c r="A96" s="35">
        <f>RANK(C96,C$94:C$111,0) + (COUNTIF(C$94:C96,C96) - COUNTIF(B$94:B96,B96&amp;""))</f>
        <v>14</v>
      </c>
      <c r="B96" s="17" t="s">
        <v>101</v>
      </c>
      <c r="C96" s="40">
        <f>'T1'!E10</f>
        <v>-4.5999999999999996</v>
      </c>
      <c r="D96" s="18">
        <v>3</v>
      </c>
      <c r="E96" s="17" t="str">
        <f t="shared" si="9"/>
        <v>RJ</v>
      </c>
      <c r="F96" s="23">
        <f t="shared" si="10"/>
        <v>6.9</v>
      </c>
      <c r="G96" s="20">
        <f t="shared" si="11"/>
        <v>0.7</v>
      </c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78"/>
      <c r="AF96" s="78"/>
      <c r="AG96" s="78"/>
      <c r="AH96" s="78"/>
      <c r="AI96" s="78"/>
      <c r="AJ96" s="78"/>
    </row>
    <row r="97" spans="1:30" x14ac:dyDescent="0.25">
      <c r="A97" s="35">
        <f>RANK(C97,C$94:C$111,0) + (COUNTIF(C$94:C97,C97) - COUNTIF(B$94:B97,B97&amp;""))</f>
        <v>9</v>
      </c>
      <c r="B97" s="17" t="s">
        <v>102</v>
      </c>
      <c r="C97" s="40">
        <f>'T1'!E11</f>
        <v>-1.2</v>
      </c>
      <c r="D97" s="18">
        <v>4</v>
      </c>
      <c r="E97" s="17" t="str">
        <f t="shared" si="9"/>
        <v>RS</v>
      </c>
      <c r="F97" s="23">
        <f t="shared" si="10"/>
        <v>3.9</v>
      </c>
      <c r="G97" s="20">
        <f t="shared" si="11"/>
        <v>0.7</v>
      </c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</row>
    <row r="98" spans="1:30" x14ac:dyDescent="0.25">
      <c r="A98" s="35">
        <f>RANK(C98,C$94:C$111,0) + (COUNTIF(C$94:C98,C98) - COUNTIF(B$94:B98,B98&amp;""))</f>
        <v>17</v>
      </c>
      <c r="B98" s="17" t="s">
        <v>103</v>
      </c>
      <c r="C98" s="40">
        <f>'T1'!E12</f>
        <v>-12.4</v>
      </c>
      <c r="D98" s="18">
        <v>5</v>
      </c>
      <c r="E98" s="17" t="str">
        <f t="shared" si="9"/>
        <v>GO</v>
      </c>
      <c r="F98" s="23">
        <f t="shared" si="10"/>
        <v>2.6</v>
      </c>
      <c r="G98" s="20">
        <f t="shared" si="11"/>
        <v>0.7</v>
      </c>
    </row>
    <row r="99" spans="1:30" x14ac:dyDescent="0.25">
      <c r="A99" s="35">
        <f>RANK(C99,C$94:C$111,0) + (COUNTIF(C$94:C99,C99) - COUNTIF(B$94:B99,B99&amp;""))</f>
        <v>2</v>
      </c>
      <c r="B99" s="17" t="s">
        <v>104</v>
      </c>
      <c r="C99" s="40">
        <f>'T1'!E13</f>
        <v>7.3</v>
      </c>
      <c r="D99" s="18">
        <v>6</v>
      </c>
      <c r="E99" s="17" t="str">
        <f t="shared" si="9"/>
        <v>MG</v>
      </c>
      <c r="F99" s="23">
        <f t="shared" si="10"/>
        <v>1.6</v>
      </c>
      <c r="G99" s="20">
        <f t="shared" si="11"/>
        <v>0.7</v>
      </c>
    </row>
    <row r="100" spans="1:30" x14ac:dyDescent="0.25">
      <c r="A100" s="35">
        <f>RANK(C100,C$94:C$111,0) + (COUNTIF(C$94:C100,C100) - COUNTIF(B$94:B100,B100&amp;""))</f>
        <v>12</v>
      </c>
      <c r="B100" s="17" t="s">
        <v>105</v>
      </c>
      <c r="C100" s="40">
        <f>'T1'!E14</f>
        <v>-2.2000000000000002</v>
      </c>
      <c r="D100" s="18">
        <v>7</v>
      </c>
      <c r="E100" s="17" t="str">
        <f t="shared" si="9"/>
        <v>SC</v>
      </c>
      <c r="F100" s="23">
        <f t="shared" si="10"/>
        <v>0</v>
      </c>
      <c r="G100" s="20">
        <f t="shared" si="11"/>
        <v>0.7</v>
      </c>
    </row>
    <row r="101" spans="1:30" x14ac:dyDescent="0.25">
      <c r="A101" s="35">
        <f>RANK(C101,C$94:C$111,0) + (COUNTIF(C$94:C101,C101) - COUNTIF(B$94:B101,B101&amp;""))</f>
        <v>6</v>
      </c>
      <c r="B101" s="17" t="s">
        <v>106</v>
      </c>
      <c r="C101" s="40">
        <f>'T1'!E15</f>
        <v>1.6</v>
      </c>
      <c r="D101" s="18">
        <v>8</v>
      </c>
      <c r="E101" s="17" t="str">
        <f t="shared" si="9"/>
        <v>AM</v>
      </c>
      <c r="F101" s="23">
        <f t="shared" si="10"/>
        <v>-0.7</v>
      </c>
      <c r="G101" s="20">
        <f t="shared" si="11"/>
        <v>0.7</v>
      </c>
    </row>
    <row r="102" spans="1:30" x14ac:dyDescent="0.25">
      <c r="A102" s="35">
        <f>RANK(C102,C$94:C$111,0) + (COUNTIF(C$94:C102,C102) - COUNTIF(B$94:B102,B102&amp;""))</f>
        <v>1</v>
      </c>
      <c r="B102" s="17" t="s">
        <v>107</v>
      </c>
      <c r="C102" s="40">
        <f>'T1'!E16</f>
        <v>21.9</v>
      </c>
      <c r="D102" s="18">
        <v>9</v>
      </c>
      <c r="E102" s="17" t="str">
        <f t="shared" si="9"/>
        <v>CE</v>
      </c>
      <c r="F102" s="23">
        <f t="shared" si="10"/>
        <v>-1.2</v>
      </c>
      <c r="G102" s="20">
        <f t="shared" si="11"/>
        <v>0.7</v>
      </c>
    </row>
    <row r="103" spans="1:30" x14ac:dyDescent="0.25">
      <c r="A103" s="35">
        <f>RANK(C103,C$94:C$111,0) + (COUNTIF(C$94:C103,C103) - COUNTIF(B$94:B103,B103&amp;""))</f>
        <v>3</v>
      </c>
      <c r="B103" s="17" t="s">
        <v>108</v>
      </c>
      <c r="C103" s="40">
        <f>'T1'!E17</f>
        <v>6.9</v>
      </c>
      <c r="D103" s="18">
        <v>10</v>
      </c>
      <c r="E103" s="17" t="str">
        <f t="shared" si="9"/>
        <v>PR</v>
      </c>
      <c r="F103" s="23">
        <f t="shared" si="10"/>
        <v>-1.3</v>
      </c>
      <c r="G103" s="20">
        <f t="shared" si="11"/>
        <v>0.7</v>
      </c>
    </row>
    <row r="104" spans="1:30" x14ac:dyDescent="0.25">
      <c r="A104" s="35">
        <f>RANK(C104,C$94:C$111,0) + (COUNTIF(C$94:C104,C104) - COUNTIF(B$94:B104,B104&amp;""))</f>
        <v>13</v>
      </c>
      <c r="B104" s="17" t="s">
        <v>109</v>
      </c>
      <c r="C104" s="40">
        <f>'T1'!E18</f>
        <v>-2.5</v>
      </c>
      <c r="D104" s="18">
        <v>11</v>
      </c>
      <c r="E104" s="17" t="str">
        <f t="shared" si="9"/>
        <v>PA</v>
      </c>
      <c r="F104" s="23">
        <f t="shared" si="10"/>
        <v>-1.7</v>
      </c>
      <c r="G104" s="20">
        <f t="shared" si="11"/>
        <v>0.7</v>
      </c>
    </row>
    <row r="105" spans="1:30" x14ac:dyDescent="0.25">
      <c r="A105" s="35">
        <f>RANK(C105,C$94:C$111,0) + (COUNTIF(C$94:C105,C105) - COUNTIF(B$94:B105,B105&amp;""))</f>
        <v>10</v>
      </c>
      <c r="B105" s="17" t="s">
        <v>110</v>
      </c>
      <c r="C105" s="40">
        <f>'T1'!E19</f>
        <v>-1.3</v>
      </c>
      <c r="D105" s="18">
        <v>12</v>
      </c>
      <c r="E105" s="17" t="str">
        <f t="shared" si="9"/>
        <v>BA</v>
      </c>
      <c r="F105" s="23">
        <f t="shared" si="10"/>
        <v>-2.2000000000000002</v>
      </c>
      <c r="G105" s="20">
        <f t="shared" si="11"/>
        <v>0.7</v>
      </c>
    </row>
    <row r="106" spans="1:30" x14ac:dyDescent="0.25">
      <c r="A106" s="35">
        <f>RANK(C106,C$94:C$111,0) + (COUNTIF(C$94:C106,C106) - COUNTIF(B$94:B106,B106&amp;""))</f>
        <v>7</v>
      </c>
      <c r="B106" s="17" t="s">
        <v>111</v>
      </c>
      <c r="C106" s="40">
        <f>'T1'!E20</f>
        <v>0</v>
      </c>
      <c r="D106" s="18">
        <v>13</v>
      </c>
      <c r="E106" s="17" t="str">
        <f t="shared" si="9"/>
        <v>SP</v>
      </c>
      <c r="F106" s="23">
        <f t="shared" si="10"/>
        <v>-2.5</v>
      </c>
      <c r="G106" s="20">
        <f t="shared" si="11"/>
        <v>0.7</v>
      </c>
    </row>
    <row r="107" spans="1:30" x14ac:dyDescent="0.25">
      <c r="A107" s="35">
        <f>RANK(C107,C$94:C$111,0) + (COUNTIF(C$94:C107,C107) - COUNTIF(B$94:B107,B107&amp;""))</f>
        <v>4</v>
      </c>
      <c r="B107" s="17" t="s">
        <v>112</v>
      </c>
      <c r="C107" s="40">
        <f>'T1'!E21</f>
        <v>3.9</v>
      </c>
      <c r="D107" s="18">
        <v>14</v>
      </c>
      <c r="E107" s="17" t="str">
        <f t="shared" si="9"/>
        <v>MA</v>
      </c>
      <c r="F107" s="23">
        <f t="shared" si="10"/>
        <v>-4.5999999999999996</v>
      </c>
      <c r="G107" s="20">
        <f t="shared" si="11"/>
        <v>0.7</v>
      </c>
    </row>
    <row r="108" spans="1:30" x14ac:dyDescent="0.25">
      <c r="A108" s="35">
        <f>RANK(C108,C$94:C$111,0) + (COUNTIF(C$94:C108,C108) - COUNTIF(B$94:B108,B108&amp;""))</f>
        <v>16</v>
      </c>
      <c r="B108" s="17" t="s">
        <v>113</v>
      </c>
      <c r="C108" s="40">
        <f>'T1'!E22</f>
        <v>-9.6</v>
      </c>
      <c r="D108" s="18">
        <v>15</v>
      </c>
      <c r="E108" s="17" t="str">
        <f t="shared" si="9"/>
        <v>MT</v>
      </c>
      <c r="F108" s="23">
        <f t="shared" si="10"/>
        <v>-5.4</v>
      </c>
      <c r="G108" s="20">
        <f t="shared" si="11"/>
        <v>0.7</v>
      </c>
    </row>
    <row r="109" spans="1:30" x14ac:dyDescent="0.25">
      <c r="A109" s="35">
        <f>RANK(C109,C$94:C$111,0) + (COUNTIF(C$94:C109,C109) - COUNTIF(B$94:B109,B109&amp;""))</f>
        <v>15</v>
      </c>
      <c r="B109" s="17" t="s">
        <v>114</v>
      </c>
      <c r="C109" s="40">
        <f>'T1'!E23</f>
        <v>-5.4</v>
      </c>
      <c r="D109" s="18">
        <v>16</v>
      </c>
      <c r="E109" s="17" t="str">
        <f t="shared" si="9"/>
        <v>MS</v>
      </c>
      <c r="F109" s="23">
        <f t="shared" si="10"/>
        <v>-9.6</v>
      </c>
      <c r="G109" s="20">
        <f t="shared" si="11"/>
        <v>0.7</v>
      </c>
    </row>
    <row r="110" spans="1:30" x14ac:dyDescent="0.25">
      <c r="A110" s="35">
        <f>RANK(C110,C$94:C$111,0) + (COUNTIF(C$94:C110,C110) - COUNTIF(B$94:B110,B110&amp;""))</f>
        <v>5</v>
      </c>
      <c r="B110" s="17" t="s">
        <v>115</v>
      </c>
      <c r="C110" s="40">
        <f>'T1'!E24</f>
        <v>2.6</v>
      </c>
      <c r="D110" s="18">
        <v>17</v>
      </c>
      <c r="E110" s="17" t="str">
        <f t="shared" si="9"/>
        <v>RN</v>
      </c>
      <c r="F110" s="23">
        <f t="shared" si="10"/>
        <v>-12.4</v>
      </c>
      <c r="G110" s="20">
        <f t="shared" si="11"/>
        <v>0.7</v>
      </c>
    </row>
    <row r="111" spans="1:30" x14ac:dyDescent="0.25">
      <c r="A111" s="35"/>
      <c r="B111" s="17"/>
      <c r="C111" s="40"/>
      <c r="D111" s="18"/>
      <c r="E111" s="17"/>
      <c r="F111" s="23"/>
      <c r="G111" s="20"/>
    </row>
    <row r="112" spans="1:30" x14ac:dyDescent="0.25">
      <c r="H112" s="20"/>
    </row>
    <row r="115" spans="1:5" s="3" customFormat="1" x14ac:dyDescent="0.25">
      <c r="A115" s="2" t="s">
        <v>85</v>
      </c>
      <c r="B115" s="36" t="s">
        <v>76</v>
      </c>
    </row>
    <row r="117" spans="1:5" x14ac:dyDescent="0.25">
      <c r="B117" s="23"/>
      <c r="C117" s="23"/>
      <c r="D117" s="23"/>
      <c r="E117" s="23"/>
    </row>
    <row r="118" spans="1:5" x14ac:dyDescent="0.25">
      <c r="B118" s="25"/>
      <c r="C118" s="24" t="str">
        <f>PROPER(TEXT((A1), "MMMM AA"))&amp;" / "&amp;PROPER(TEXT(EDATE(A1,-12),"Mmmm aa"))</f>
        <v>Abril 26 / Abril 25</v>
      </c>
      <c r="D118" s="24" t="str">
        <f>"Acumulado janeiro-" &amp; TEXT(Sumário!A3,"mmmm aa") &amp; "*"</f>
        <v>Acumulado janeiro-abril 26*</v>
      </c>
      <c r="E118" s="24" t="str">
        <f>'T2'!D5</f>
        <v>Acumulada em 12 meses **</v>
      </c>
    </row>
    <row r="119" spans="1:5" x14ac:dyDescent="0.25">
      <c r="B119" s="37" t="str">
        <f>'T2'!A15</f>
        <v>Indústria Geral</v>
      </c>
      <c r="C119" s="41">
        <f>'T2'!B15</f>
        <v>32.9</v>
      </c>
      <c r="D119" s="41">
        <f>'T2'!C15</f>
        <v>25.3</v>
      </c>
      <c r="E119" s="41">
        <f>'T2'!D15</f>
        <v>21.9</v>
      </c>
    </row>
    <row r="120" spans="1:5" x14ac:dyDescent="0.25">
      <c r="B120" s="37" t="str">
        <f>'T2'!A16</f>
        <v>Indústria Extrativa</v>
      </c>
      <c r="C120" s="41">
        <f>'T2'!B16</f>
        <v>49.9</v>
      </c>
      <c r="D120" s="41">
        <f>'T2'!C16</f>
        <v>39.799999999999997</v>
      </c>
      <c r="E120" s="41">
        <f>'T2'!D16</f>
        <v>34.700000000000003</v>
      </c>
    </row>
    <row r="121" spans="1:5" x14ac:dyDescent="0.25">
      <c r="B121" s="37" t="str">
        <f>'T2'!A17</f>
        <v>Indústria de Transformação</v>
      </c>
      <c r="C121" s="41">
        <f>'T2'!B17</f>
        <v>0.4</v>
      </c>
      <c r="D121" s="41">
        <f>'T2'!C17</f>
        <v>-1.5</v>
      </c>
      <c r="E121" s="41">
        <f>'T2'!D17</f>
        <v>-1.3</v>
      </c>
    </row>
    <row r="122" spans="1:5" x14ac:dyDescent="0.25">
      <c r="B122" s="38" t="str">
        <f>'T2'!A18</f>
        <v>Fabricação de produtos alimentícios</v>
      </c>
      <c r="C122" s="41">
        <f>'T2'!B18</f>
        <v>-6.9</v>
      </c>
      <c r="D122" s="41">
        <f>'T2'!C18</f>
        <v>-8.1999999999999993</v>
      </c>
      <c r="E122" s="41">
        <f>'T2'!D18</f>
        <v>-3.8</v>
      </c>
    </row>
    <row r="123" spans="1:5" x14ac:dyDescent="0.25">
      <c r="B123" s="38" t="str">
        <f>'T2'!A19</f>
        <v>Fabricação de celulose, papel e produtos de papel</v>
      </c>
      <c r="C123" s="41">
        <f>'T2'!B19</f>
        <v>-1.7</v>
      </c>
      <c r="D123" s="41">
        <f>'T2'!C19</f>
        <v>-7</v>
      </c>
      <c r="E123" s="41">
        <f>'T2'!D19</f>
        <v>-5.3</v>
      </c>
    </row>
    <row r="124" spans="1:5" x14ac:dyDescent="0.25">
      <c r="B124" s="38" t="str">
        <f>'T2'!A20</f>
        <v>Fabricação de produtos de minerais não metálicos</v>
      </c>
      <c r="C124" s="41">
        <f>'T2'!B20</f>
        <v>2.5</v>
      </c>
      <c r="D124" s="41">
        <f>'T2'!C20</f>
        <v>2</v>
      </c>
      <c r="E124" s="41">
        <f>'T2'!D20</f>
        <v>0</v>
      </c>
    </row>
    <row r="125" spans="1:5" x14ac:dyDescent="0.25">
      <c r="B125" s="38" t="str">
        <f>'T2'!A21</f>
        <v>Metalurgia</v>
      </c>
      <c r="C125" s="41">
        <f>'T2'!B21</f>
        <v>3</v>
      </c>
      <c r="D125" s="41">
        <f>'T2'!C21</f>
        <v>1.6</v>
      </c>
      <c r="E125" s="41">
        <f>'T2'!D21</f>
        <v>0.6</v>
      </c>
    </row>
    <row r="126" spans="1:5" x14ac:dyDescent="0.25">
      <c r="B126" s="25"/>
      <c r="C126" s="24"/>
      <c r="D126" s="24"/>
      <c r="E126" s="24"/>
    </row>
    <row r="127" spans="1:5" x14ac:dyDescent="0.25">
      <c r="B127" s="25"/>
      <c r="C127" s="24"/>
      <c r="D127" s="24"/>
      <c r="E127" s="24"/>
    </row>
  </sheetData>
  <mergeCells count="28">
    <mergeCell ref="A89:E89"/>
    <mergeCell ref="AE95:AE96"/>
    <mergeCell ref="AF95:AF96"/>
    <mergeCell ref="AG95:AG96"/>
    <mergeCell ref="AH95:AH96"/>
    <mergeCell ref="AJ39:AJ40"/>
    <mergeCell ref="AE11:AE12"/>
    <mergeCell ref="AF11:AF12"/>
    <mergeCell ref="AG11:AG12"/>
    <mergeCell ref="AI95:AI96"/>
    <mergeCell ref="AJ95:AJ96"/>
    <mergeCell ref="AE39:AE40"/>
    <mergeCell ref="AF39:AF40"/>
    <mergeCell ref="AG39:AG40"/>
    <mergeCell ref="AH39:AH40"/>
    <mergeCell ref="AI39:AI40"/>
    <mergeCell ref="AI67:AI68"/>
    <mergeCell ref="AJ67:AJ68"/>
    <mergeCell ref="A5:E5"/>
    <mergeCell ref="AH11:AH12"/>
    <mergeCell ref="AI11:AI12"/>
    <mergeCell ref="AJ11:AJ12"/>
    <mergeCell ref="A33:E33"/>
    <mergeCell ref="A61:E61"/>
    <mergeCell ref="AE67:AE68"/>
    <mergeCell ref="AF67:AF68"/>
    <mergeCell ref="AG67:AG68"/>
    <mergeCell ref="AH67:AH6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BAD70-6CE6-4397-BA73-27E00DBB7E15}">
  <sheetPr codeName="Planilha5"/>
  <dimension ref="C9:U40"/>
  <sheetViews>
    <sheetView workbookViewId="0">
      <selection activeCell="N29" sqref="N29"/>
    </sheetView>
  </sheetViews>
  <sheetFormatPr defaultRowHeight="15" x14ac:dyDescent="0.25"/>
  <cols>
    <col min="1" max="16384" width="9.140625" style="16"/>
  </cols>
  <sheetData>
    <row r="9" spans="3:12" x14ac:dyDescent="0.25">
      <c r="C9" s="80" t="s">
        <v>8</v>
      </c>
      <c r="D9" s="80"/>
      <c r="E9" s="80"/>
      <c r="F9" s="80"/>
      <c r="G9" s="80"/>
      <c r="H9" s="80"/>
      <c r="I9" s="80"/>
      <c r="J9" s="80"/>
      <c r="K9" s="80"/>
      <c r="L9" s="80"/>
    </row>
    <row r="10" spans="3:12" x14ac:dyDescent="0.25">
      <c r="C10" s="79" t="s">
        <v>9</v>
      </c>
      <c r="D10" s="79"/>
      <c r="E10" s="79"/>
      <c r="F10" s="79"/>
      <c r="G10" s="79"/>
      <c r="H10" s="79"/>
      <c r="I10" s="79"/>
      <c r="J10" s="79"/>
      <c r="K10" s="79"/>
      <c r="L10" s="79"/>
    </row>
    <row r="12" spans="3:12" x14ac:dyDescent="0.25">
      <c r="C12" s="80" t="s">
        <v>10</v>
      </c>
      <c r="D12" s="80"/>
      <c r="E12" s="80"/>
      <c r="F12" s="80"/>
      <c r="G12" s="80"/>
      <c r="H12" s="80"/>
      <c r="I12" s="80"/>
      <c r="J12" s="80"/>
      <c r="K12" s="80"/>
      <c r="L12" s="80"/>
    </row>
    <row r="13" spans="3:12" x14ac:dyDescent="0.25">
      <c r="C13" s="79" t="s">
        <v>11</v>
      </c>
      <c r="D13" s="79"/>
      <c r="E13" s="79"/>
      <c r="F13" s="79"/>
      <c r="G13" s="79"/>
      <c r="H13" s="79"/>
      <c r="I13" s="79"/>
      <c r="J13" s="79"/>
      <c r="K13" s="79"/>
      <c r="L13" s="79"/>
    </row>
    <row r="15" spans="3:12" x14ac:dyDescent="0.25">
      <c r="C15" s="80" t="s">
        <v>12</v>
      </c>
      <c r="D15" s="80"/>
      <c r="E15" s="80"/>
      <c r="F15" s="80"/>
      <c r="G15" s="80"/>
      <c r="H15" s="80"/>
      <c r="I15" s="80"/>
      <c r="J15" s="80"/>
      <c r="K15" s="80"/>
      <c r="L15" s="80"/>
    </row>
    <row r="16" spans="3:12" x14ac:dyDescent="0.25">
      <c r="C16" s="79" t="s">
        <v>13</v>
      </c>
      <c r="D16" s="79"/>
      <c r="E16" s="79"/>
      <c r="F16" s="79"/>
      <c r="G16" s="79"/>
      <c r="H16" s="79"/>
      <c r="I16" s="79"/>
      <c r="J16" s="79"/>
      <c r="K16" s="79"/>
      <c r="L16" s="79"/>
    </row>
    <row r="18" spans="3:21" x14ac:dyDescent="0.25">
      <c r="C18" s="82" t="s">
        <v>14</v>
      </c>
      <c r="D18" s="82"/>
      <c r="E18" s="82"/>
      <c r="F18" s="82"/>
      <c r="G18" s="82"/>
      <c r="H18" s="82"/>
      <c r="I18" s="82"/>
      <c r="J18" s="82"/>
      <c r="K18" s="82"/>
      <c r="L18" s="82"/>
    </row>
    <row r="20" spans="3:21" x14ac:dyDescent="0.25">
      <c r="C20" s="83" t="s">
        <v>15</v>
      </c>
      <c r="D20" s="83"/>
      <c r="E20" s="83"/>
      <c r="F20" s="83"/>
      <c r="G20" s="83"/>
      <c r="H20" s="83" t="s">
        <v>16</v>
      </c>
      <c r="I20" s="83"/>
      <c r="J20" s="83"/>
      <c r="K20" s="83"/>
      <c r="L20" s="83"/>
    </row>
    <row r="21" spans="3:21" x14ac:dyDescent="0.25">
      <c r="C21" s="79" t="s">
        <v>20</v>
      </c>
      <c r="D21" s="79"/>
      <c r="E21" s="79"/>
      <c r="F21" s="79"/>
      <c r="G21" s="79"/>
      <c r="H21" s="79" t="s">
        <v>17</v>
      </c>
      <c r="I21" s="79"/>
      <c r="J21" s="79"/>
      <c r="K21" s="79"/>
      <c r="L21" s="79"/>
    </row>
    <row r="22" spans="3:21" x14ac:dyDescent="0.25">
      <c r="C22" s="17"/>
      <c r="L22" s="18"/>
    </row>
    <row r="23" spans="3:21" x14ac:dyDescent="0.25">
      <c r="C23" s="83" t="s">
        <v>18</v>
      </c>
      <c r="D23" s="83"/>
      <c r="E23" s="83"/>
      <c r="F23" s="83"/>
      <c r="G23" s="83"/>
      <c r="H23" s="83" t="s">
        <v>19</v>
      </c>
      <c r="I23" s="83"/>
      <c r="J23" s="83"/>
      <c r="K23" s="83"/>
      <c r="L23" s="83"/>
    </row>
    <row r="24" spans="3:21" x14ac:dyDescent="0.25">
      <c r="C24" s="79" t="s">
        <v>123</v>
      </c>
      <c r="D24" s="79"/>
      <c r="E24" s="79"/>
      <c r="F24" s="79"/>
      <c r="G24" s="79"/>
      <c r="H24" s="79" t="s">
        <v>21</v>
      </c>
      <c r="I24" s="79"/>
      <c r="J24" s="79"/>
      <c r="K24" s="79"/>
      <c r="L24" s="79"/>
      <c r="Q24" s="18"/>
      <c r="R24" s="18"/>
      <c r="S24" s="18"/>
      <c r="T24" s="18"/>
    </row>
    <row r="25" spans="3:21" x14ac:dyDescent="0.25">
      <c r="Q25" s="18"/>
    </row>
    <row r="26" spans="3:21" x14ac:dyDescent="0.25">
      <c r="C26" s="83" t="s">
        <v>22</v>
      </c>
      <c r="D26" s="83"/>
      <c r="E26" s="83"/>
      <c r="F26" s="83"/>
      <c r="G26" s="83"/>
      <c r="H26" s="83"/>
      <c r="I26" s="83"/>
      <c r="J26" s="83"/>
      <c r="K26" s="83"/>
      <c r="L26" s="83"/>
      <c r="Q26" s="18"/>
    </row>
    <row r="27" spans="3:21" x14ac:dyDescent="0.25">
      <c r="C27" s="81" t="s">
        <v>23</v>
      </c>
      <c r="D27" s="81"/>
      <c r="E27" s="81"/>
      <c r="F27" s="81"/>
      <c r="G27" s="81"/>
      <c r="H27" s="81"/>
      <c r="I27" s="81"/>
      <c r="J27" s="81"/>
      <c r="K27" s="81"/>
      <c r="L27" s="81"/>
      <c r="Q27" s="18"/>
      <c r="R27" s="18"/>
      <c r="S27" s="18"/>
      <c r="T27" s="18"/>
    </row>
    <row r="28" spans="3:21" x14ac:dyDescent="0.25">
      <c r="H28" s="18"/>
      <c r="I28" s="18"/>
      <c r="Q28" s="18"/>
      <c r="R28" s="18"/>
      <c r="S28" s="18"/>
      <c r="T28" s="18"/>
    </row>
    <row r="29" spans="3:21" x14ac:dyDescent="0.25">
      <c r="C29" s="83" t="s">
        <v>24</v>
      </c>
      <c r="D29" s="83"/>
      <c r="E29" s="83"/>
      <c r="F29" s="83"/>
      <c r="G29" s="83"/>
      <c r="H29" s="83"/>
      <c r="I29" s="83"/>
      <c r="J29" s="83"/>
      <c r="K29" s="83"/>
      <c r="L29" s="83"/>
      <c r="Q29" s="18"/>
      <c r="R29" s="18"/>
      <c r="S29" s="18"/>
      <c r="T29" s="18"/>
      <c r="U29" s="18"/>
    </row>
    <row r="30" spans="3:21" x14ac:dyDescent="0.25">
      <c r="C30" s="79" t="s">
        <v>122</v>
      </c>
      <c r="D30" s="79"/>
      <c r="E30" s="79"/>
      <c r="F30" s="79"/>
      <c r="G30" s="79"/>
      <c r="H30" s="79"/>
      <c r="I30" s="79"/>
      <c r="J30" s="79"/>
      <c r="K30" s="79"/>
      <c r="L30" s="79"/>
      <c r="Q30" s="18"/>
      <c r="R30" s="18"/>
      <c r="S30" s="18"/>
      <c r="T30" s="18"/>
    </row>
    <row r="31" spans="3:21" x14ac:dyDescent="0.25">
      <c r="C31" s="81"/>
      <c r="D31" s="81"/>
      <c r="E31" s="81"/>
      <c r="F31" s="81"/>
      <c r="G31" s="81"/>
      <c r="H31" s="81"/>
      <c r="I31" s="81"/>
      <c r="J31" s="81"/>
      <c r="K31" s="81"/>
      <c r="L31" s="81"/>
      <c r="Q31" s="18"/>
      <c r="R31" s="18"/>
      <c r="S31" s="18"/>
      <c r="T31" s="18"/>
    </row>
    <row r="32" spans="3:21" x14ac:dyDescent="0.25">
      <c r="Q32" s="18"/>
      <c r="R32" s="18"/>
      <c r="S32" s="18"/>
      <c r="T32" s="18"/>
    </row>
    <row r="33" spans="17:21" x14ac:dyDescent="0.25">
      <c r="Q33" s="18"/>
      <c r="R33" s="18"/>
      <c r="S33" s="18"/>
      <c r="T33" s="18"/>
    </row>
    <row r="34" spans="17:21" x14ac:dyDescent="0.25">
      <c r="Q34" s="18"/>
      <c r="R34" s="18"/>
      <c r="S34" s="18"/>
      <c r="T34" s="18"/>
    </row>
    <row r="35" spans="17:21" x14ac:dyDescent="0.25">
      <c r="Q35" s="18"/>
      <c r="R35" s="18"/>
      <c r="S35" s="18"/>
      <c r="T35" s="18"/>
      <c r="U35" s="18"/>
    </row>
    <row r="36" spans="17:21" x14ac:dyDescent="0.25">
      <c r="Q36" s="18"/>
      <c r="R36" s="18"/>
      <c r="S36" s="18"/>
    </row>
    <row r="37" spans="17:21" x14ac:dyDescent="0.25">
      <c r="Q37" s="18"/>
      <c r="R37" s="18"/>
      <c r="S37" s="18"/>
    </row>
    <row r="38" spans="17:21" x14ac:dyDescent="0.25">
      <c r="Q38" s="18"/>
      <c r="R38" s="18"/>
      <c r="S38" s="18"/>
    </row>
    <row r="39" spans="17:21" x14ac:dyDescent="0.25">
      <c r="Q39" s="18"/>
      <c r="R39" s="18"/>
      <c r="S39" s="18"/>
    </row>
    <row r="40" spans="17:21" x14ac:dyDescent="0.25">
      <c r="Q40" s="18"/>
      <c r="R40" s="18"/>
      <c r="S40" s="18"/>
    </row>
  </sheetData>
  <mergeCells count="20">
    <mergeCell ref="C31:L31"/>
    <mergeCell ref="C18:L18"/>
    <mergeCell ref="C20:G20"/>
    <mergeCell ref="H20:L20"/>
    <mergeCell ref="C21:G21"/>
    <mergeCell ref="H21:L21"/>
    <mergeCell ref="C23:G23"/>
    <mergeCell ref="H23:L23"/>
    <mergeCell ref="C24:G24"/>
    <mergeCell ref="H24:L24"/>
    <mergeCell ref="C26:L26"/>
    <mergeCell ref="C27:L27"/>
    <mergeCell ref="C29:L29"/>
    <mergeCell ref="C30:L30"/>
    <mergeCell ref="C16:L16"/>
    <mergeCell ref="C9:L9"/>
    <mergeCell ref="C10:L10"/>
    <mergeCell ref="C12:L12"/>
    <mergeCell ref="C13:L13"/>
    <mergeCell ref="C15:L15"/>
  </mergeCell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6"/>
  <dimension ref="A1:O23"/>
  <sheetViews>
    <sheetView showGridLines="0" zoomScale="130" zoomScaleNormal="130" workbookViewId="0">
      <selection activeCell="F23" sqref="F23"/>
    </sheetView>
  </sheetViews>
  <sheetFormatPr defaultRowHeight="15" x14ac:dyDescent="0.25"/>
  <cols>
    <col min="1" max="1" width="9.140625" customWidth="1"/>
  </cols>
  <sheetData>
    <row r="1" spans="1:1" s="3" customFormat="1" ht="20.25" x14ac:dyDescent="0.3">
      <c r="A1" s="4" t="s">
        <v>7</v>
      </c>
    </row>
    <row r="2" spans="1:1" s="3" customFormat="1" ht="18.75" x14ac:dyDescent="0.3">
      <c r="A2" s="5" t="s">
        <v>79</v>
      </c>
    </row>
    <row r="3" spans="1:1" s="7" customFormat="1" ht="15.75" x14ac:dyDescent="0.25">
      <c r="A3" s="6">
        <v>46113</v>
      </c>
    </row>
    <row r="5" spans="1:1" s="9" customFormat="1" ht="16.5" thickBot="1" x14ac:dyDescent="0.3">
      <c r="A5" s="8" t="s">
        <v>6</v>
      </c>
    </row>
    <row r="6" spans="1:1" x14ac:dyDescent="0.25">
      <c r="A6" s="10" t="s">
        <v>66</v>
      </c>
    </row>
    <row r="7" spans="1:1" x14ac:dyDescent="0.25">
      <c r="A7" s="10" t="s">
        <v>121</v>
      </c>
    </row>
    <row r="8" spans="1:1" x14ac:dyDescent="0.25">
      <c r="A8" s="10" t="s">
        <v>80</v>
      </c>
    </row>
    <row r="9" spans="1:1" x14ac:dyDescent="0.25">
      <c r="A9" s="11" t="s">
        <v>94</v>
      </c>
    </row>
    <row r="10" spans="1:1" x14ac:dyDescent="0.25">
      <c r="A10" s="11" t="s">
        <v>95</v>
      </c>
    </row>
    <row r="11" spans="1:1" x14ac:dyDescent="0.25">
      <c r="A11" s="11" t="s">
        <v>96</v>
      </c>
    </row>
    <row r="12" spans="1:1" x14ac:dyDescent="0.25">
      <c r="A12" s="11" t="s">
        <v>97</v>
      </c>
    </row>
    <row r="13" spans="1:1" x14ac:dyDescent="0.25">
      <c r="A13" s="11" t="s">
        <v>98</v>
      </c>
    </row>
    <row r="14" spans="1:1" x14ac:dyDescent="0.25">
      <c r="A14" s="11"/>
    </row>
    <row r="15" spans="1:1" x14ac:dyDescent="0.25">
      <c r="A15" s="11"/>
    </row>
    <row r="16" spans="1:1" x14ac:dyDescent="0.25">
      <c r="A16" s="11"/>
    </row>
    <row r="23" spans="15:15" x14ac:dyDescent="0.25">
      <c r="O23" s="12"/>
    </row>
  </sheetData>
  <hyperlinks>
    <hyperlink ref="A6" location="'T1'!A1" display="Tabela 1 - Variação (%) no Volume de Vendas do Comércio Varejista Restrito e Ampliado - Brasil e Espírito Santo" xr:uid="{00000000-0004-0000-0500-000000000000}"/>
    <hyperlink ref="A7" location="'T2'!A1" display="Tabela 2 - Variação (%) da Receita Nominal de Vendas do Comércio Varejista Restrito e Ampliado - Brasil e Espírito Santo" xr:uid="{00000000-0004-0000-0500-000001000000}"/>
    <hyperlink ref="A8" location="'T3'!A1" display="Gráfico 1 - Quantidade de Exportações e Importações - Espírito Santo - US$ milhões" xr:uid="{00000000-0004-0000-0500-000002000000}"/>
    <hyperlink ref="A9" location="'G1'!A1" display="Gráfico 2 - Saldo Comercial e Corrente de Comércio - Espírito Santo - US$ milhões" xr:uid="{00000000-0004-0000-0500-000003000000}"/>
    <hyperlink ref="A10" location="'G2'!A1" display="Gráfico 3 - Participação (%) das unidades da Federação nas exportações brasileiras* - %" xr:uid="{00000000-0004-0000-0500-000004000000}"/>
    <hyperlink ref="A12" location="'G4'!A1" display="Gráfico 3 - Produção Industrial - Brasil e Unidades da Federação - Variação acumulado em 12 meses" xr:uid="{00000000-0004-0000-0500-000005000000}"/>
    <hyperlink ref="A13" location="'G5'!A1" display="Gráfico 5 - Produção Industrial por Atividades - Espírito Santo" xr:uid="{00000000-0004-0000-0500-000006000000}"/>
    <hyperlink ref="A11" location="'G3'!A1" display="Gráfico 3 - Produção Industrial - Brasil e Unidades da Federação - Variação acumulado em 12 meses" xr:uid="{69691E27-965C-42E8-AE87-245C96389BC3}"/>
  </hyperlink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0000000}">
          <x14:formula1>
            <xm:f>Lista!$A:$A</xm:f>
          </x14:formula1>
          <xm:sqref>A3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G28"/>
  <sheetViews>
    <sheetView showGridLines="0" tabSelected="1" zoomScale="115" zoomScaleNormal="115" workbookViewId="0">
      <selection activeCell="K15" sqref="K15"/>
    </sheetView>
  </sheetViews>
  <sheetFormatPr defaultRowHeight="15" x14ac:dyDescent="0.25"/>
  <cols>
    <col min="1" max="5" width="19.140625" style="19" customWidth="1"/>
    <col min="6" max="8" width="9.140625" style="19"/>
    <col min="9" max="9" width="13.42578125" style="19" bestFit="1" customWidth="1"/>
    <col min="10" max="16384" width="9.140625" style="19"/>
  </cols>
  <sheetData>
    <row r="1" spans="1:7" ht="15.75" customHeight="1" x14ac:dyDescent="0.25">
      <c r="A1" s="27" t="s">
        <v>119</v>
      </c>
      <c r="B1" s="31"/>
      <c r="C1" s="31"/>
      <c r="D1" s="31"/>
    </row>
    <row r="2" spans="1:7" ht="15.75" customHeight="1" x14ac:dyDescent="0.25">
      <c r="A2" s="27" t="s">
        <v>65</v>
      </c>
      <c r="B2" s="31"/>
      <c r="C2" s="31"/>
      <c r="D2" s="31"/>
    </row>
    <row r="3" spans="1:7" ht="15.75" x14ac:dyDescent="0.25">
      <c r="A3" s="22">
        <f>Sumário!$A$3</f>
        <v>46113</v>
      </c>
    </row>
    <row r="4" spans="1:7" ht="19.5" customHeight="1" x14ac:dyDescent="0.25">
      <c r="A4" s="43"/>
      <c r="B4" s="84" t="s">
        <v>90</v>
      </c>
      <c r="C4" s="85"/>
      <c r="D4" s="85"/>
      <c r="E4" s="86"/>
      <c r="F4" s="26"/>
    </row>
    <row r="5" spans="1:7" ht="19.5" customHeight="1" x14ac:dyDescent="0.25">
      <c r="A5" s="45" t="s">
        <v>59</v>
      </c>
      <c r="B5" s="46" t="s">
        <v>91</v>
      </c>
      <c r="C5" s="47"/>
      <c r="D5" s="44" t="s">
        <v>92</v>
      </c>
      <c r="E5" s="58"/>
    </row>
    <row r="6" spans="1:7" ht="19.5" customHeight="1" x14ac:dyDescent="0.25">
      <c r="A6" s="48"/>
      <c r="B6" s="49" t="str">
        <f>"Mensal"&amp;" "&amp;"-"&amp;" "&amp;TEXT((Sumário!A3), "mmm aa")&amp;"/"&amp;TEXT(EDATE(Sumário!A3,-1),"mmm aa")</f>
        <v>Mensal - abr 26/mar 26</v>
      </c>
      <c r="C6" s="46" t="str">
        <f>"Interanual"&amp;" "&amp;"-"&amp;" "&amp;TEXT((Sumário!A3), "mmm aa")&amp;"/"&amp;TEXT(EDATE(Sumário!A3,-12),"mmm aa")</f>
        <v>Interanual - abr 26/abr 25</v>
      </c>
      <c r="D6" s="50" t="s">
        <v>83</v>
      </c>
      <c r="E6" s="59" t="s">
        <v>84</v>
      </c>
    </row>
    <row r="7" spans="1:7" x14ac:dyDescent="0.25">
      <c r="A7" s="51" t="s">
        <v>1</v>
      </c>
      <c r="B7" s="65">
        <f>((SUMIFS(Planilha1!$E:$E,Planilha1!$B:$B,$A7,Planilha1!$A:$A,Sumário!$A$3)))</f>
        <v>0.7</v>
      </c>
      <c r="C7" s="65">
        <f>((SUMIFS(Planilha1!$F:$F,Planilha1!$B:$B,$A7,Planilha1!$A:$A,Sumário!$A$3)))</f>
        <v>2.7</v>
      </c>
      <c r="D7" s="65">
        <f>((SUMIFS(Planilha1!$G:$G,Planilha1!$B:$B,$A7,Planilha1!$A:$A,Sumário!$A$3)))</f>
        <v>1.7</v>
      </c>
      <c r="E7" s="69">
        <f>((SUMIFS(Planilha1!$H:$H,Planilha1!$B:$B,$A7,Planilha1!$A:$A,Sumário!$A$3)))</f>
        <v>0.7</v>
      </c>
      <c r="G7" s="17"/>
    </row>
    <row r="8" spans="1:7" x14ac:dyDescent="0.25">
      <c r="A8" s="53" t="s">
        <v>32</v>
      </c>
      <c r="B8" s="56">
        <f>((SUMIFS(Planilha1!$E:$E,Planilha1!$B:$B,$A8,Planilha1!$A:$A,Sumário!$A$3)))</f>
        <v>-0.8</v>
      </c>
      <c r="C8" s="56">
        <f>((SUMIFS(Planilha1!$F:$F,Planilha1!$B:$B,$A8,Planilha1!$A:$A,Sumário!$A$3)))</f>
        <v>-4.2</v>
      </c>
      <c r="D8" s="56">
        <f>((SUMIFS(Planilha1!$G:$G,Planilha1!$B:$B,$A8,Planilha1!$A:$A,Sumário!$A$3)))</f>
        <v>-3.5</v>
      </c>
      <c r="E8" s="28">
        <f>((SUMIFS(Planilha1!$H:$H,Planilha1!$B:$B,$A8,Planilha1!$A:$A,Sumário!$A$3)))</f>
        <v>-0.7</v>
      </c>
      <c r="F8" s="20"/>
      <c r="G8" s="17"/>
    </row>
    <row r="9" spans="1:7" x14ac:dyDescent="0.25">
      <c r="A9" s="53" t="s">
        <v>33</v>
      </c>
      <c r="B9" s="56">
        <f>((SUMIFS(Planilha1!$E:$E,Planilha1!$B:$B,$A9,Planilha1!$A:$A,Sumário!$A$3)))</f>
        <v>-5</v>
      </c>
      <c r="C9" s="56">
        <f>((SUMIFS(Planilha1!$F:$F,Planilha1!$B:$B,$A9,Planilha1!$A:$A,Sumário!$A$3)))</f>
        <v>-2.8</v>
      </c>
      <c r="D9" s="56">
        <f>((SUMIFS(Planilha1!$G:$G,Planilha1!$B:$B,$A9,Planilha1!$A:$A,Sumário!$A$3)))</f>
        <v>0.4</v>
      </c>
      <c r="E9" s="28">
        <f>((SUMIFS(Planilha1!$H:$H,Planilha1!$B:$B,$A9,Planilha1!$A:$A,Sumário!$A$3)))</f>
        <v>-1.7</v>
      </c>
      <c r="F9" s="20"/>
      <c r="G9" s="17"/>
    </row>
    <row r="10" spans="1:7" x14ac:dyDescent="0.25">
      <c r="A10" s="53" t="s">
        <v>34</v>
      </c>
      <c r="B10" s="56">
        <f>((SUMIFS(Planilha1!$E:$E,Planilha1!$B:$B,$A10,Planilha1!$A:$A,Sumário!$A$3)))</f>
        <v>0</v>
      </c>
      <c r="C10" s="56">
        <f>((SUMIFS(Planilha1!$F:$F,Planilha1!$B:$B,$A10,Planilha1!$A:$A,Sumário!$A$3)))</f>
        <v>-5.4</v>
      </c>
      <c r="D10" s="56">
        <f>((SUMIFS(Planilha1!$G:$G,Planilha1!$B:$B,$A10,Planilha1!$A:$A,Sumário!$A$3)))</f>
        <v>-4.5</v>
      </c>
      <c r="E10" s="28">
        <f>((SUMIFS(Planilha1!$H:$H,Planilha1!$B:$B,$A10,Planilha1!$A:$A,Sumário!$A$3)))</f>
        <v>-4.5999999999999996</v>
      </c>
      <c r="G10" s="17"/>
    </row>
    <row r="11" spans="1:7" x14ac:dyDescent="0.25">
      <c r="A11" s="53" t="s">
        <v>35</v>
      </c>
      <c r="B11" s="56">
        <f>((SUMIFS(Planilha1!$E:$E,Planilha1!$B:$B,$A11,Planilha1!$A:$A,Sumário!$A$3)))</f>
        <v>2.2999999999999998</v>
      </c>
      <c r="C11" s="56">
        <f>((SUMIFS(Planilha1!$F:$F,Planilha1!$B:$B,$A11,Planilha1!$A:$A,Sumário!$A$3)))</f>
        <v>-0.4</v>
      </c>
      <c r="D11" s="56">
        <f>((SUMIFS(Planilha1!$G:$G,Planilha1!$B:$B,$A11,Planilha1!$A:$A,Sumário!$A$3)))</f>
        <v>-4.4000000000000004</v>
      </c>
      <c r="E11" s="28">
        <f>((SUMIFS(Planilha1!$H:$H,Planilha1!$B:$B,$A11,Planilha1!$A:$A,Sumário!$A$3)))</f>
        <v>-1.2</v>
      </c>
      <c r="F11" s="20"/>
      <c r="G11" s="17"/>
    </row>
    <row r="12" spans="1:7" x14ac:dyDescent="0.25">
      <c r="A12" s="53" t="s">
        <v>36</v>
      </c>
      <c r="B12" s="56">
        <f>((SUMIFS(Planilha1!$E:$E,Planilha1!$B:$B,$A12,Planilha1!$A:$A,Sumário!$A$3)))</f>
        <v>0</v>
      </c>
      <c r="C12" s="56">
        <f>((SUMIFS(Planilha1!$F:$F,Planilha1!$B:$B,$A12,Planilha1!$A:$A,Sumário!$A$3)))</f>
        <v>-13.6</v>
      </c>
      <c r="D12" s="56">
        <f>((SUMIFS(Planilha1!$G:$G,Planilha1!$B:$B,$A12,Planilha1!$A:$A,Sumário!$A$3)))</f>
        <v>-17.899999999999999</v>
      </c>
      <c r="E12" s="28">
        <f>((SUMIFS(Planilha1!$H:$H,Planilha1!$B:$B,$A12,Planilha1!$A:$A,Sumário!$A$3)))</f>
        <v>-12.4</v>
      </c>
      <c r="F12" s="20"/>
      <c r="G12" s="17"/>
    </row>
    <row r="13" spans="1:7" x14ac:dyDescent="0.25">
      <c r="A13" s="53" t="s">
        <v>37</v>
      </c>
      <c r="B13" s="56">
        <f>((SUMIFS(Planilha1!$E:$E,Planilha1!$B:$B,$A13,Planilha1!$A:$A,Sumário!$A$3)))</f>
        <v>-3.6</v>
      </c>
      <c r="C13" s="56">
        <f>((SUMIFS(Planilha1!$F:$F,Planilha1!$B:$B,$A13,Planilha1!$A:$A,Sumário!$A$3)))</f>
        <v>-3.8</v>
      </c>
      <c r="D13" s="56">
        <f>((SUMIFS(Planilha1!$G:$G,Planilha1!$B:$B,$A13,Planilha1!$A:$A,Sumário!$A$3)))</f>
        <v>19.7</v>
      </c>
      <c r="E13" s="28">
        <f>((SUMIFS(Planilha1!$H:$H,Planilha1!$B:$B,$A13,Planilha1!$A:$A,Sumário!$A$3)))</f>
        <v>7.3</v>
      </c>
      <c r="F13" s="20"/>
      <c r="G13" s="17"/>
    </row>
    <row r="14" spans="1:7" x14ac:dyDescent="0.25">
      <c r="A14" s="53" t="s">
        <v>38</v>
      </c>
      <c r="B14" s="56">
        <f>((SUMIFS(Planilha1!$E:$E,Planilha1!$B:$B,$A14,Planilha1!$A:$A,Sumário!$A$3)))</f>
        <v>3</v>
      </c>
      <c r="C14" s="56">
        <f>((SUMIFS(Planilha1!$F:$F,Planilha1!$B:$B,$A14,Planilha1!$A:$A,Sumário!$A$3)))</f>
        <v>1</v>
      </c>
      <c r="D14" s="56">
        <f>((SUMIFS(Planilha1!$G:$G,Planilha1!$B:$B,$A14,Planilha1!$A:$A,Sumário!$A$3)))</f>
        <v>-4.5999999999999996</v>
      </c>
      <c r="E14" s="28">
        <f>((SUMIFS(Planilha1!$H:$H,Planilha1!$B:$B,$A14,Planilha1!$A:$A,Sumário!$A$3)))</f>
        <v>-2.2000000000000002</v>
      </c>
      <c r="G14" s="17"/>
    </row>
    <row r="15" spans="1:7" x14ac:dyDescent="0.25">
      <c r="A15" s="53" t="s">
        <v>39</v>
      </c>
      <c r="B15" s="56">
        <f>((SUMIFS(Planilha1!$E:$E,Planilha1!$B:$B,$A15,Planilha1!$A:$A,Sumário!$A$3)))</f>
        <v>2.1</v>
      </c>
      <c r="C15" s="56">
        <f>((SUMIFS(Planilha1!$F:$F,Planilha1!$B:$B,$A15,Planilha1!$A:$A,Sumário!$A$3)))</f>
        <v>3.7</v>
      </c>
      <c r="D15" s="56">
        <f>((SUMIFS(Planilha1!$G:$G,Planilha1!$B:$B,$A15,Planilha1!$A:$A,Sumário!$A$3)))</f>
        <v>1.8</v>
      </c>
      <c r="E15" s="28">
        <f>((SUMIFS(Planilha1!$H:$H,Planilha1!$B:$B,$A15,Planilha1!$A:$A,Sumário!$A$3)))</f>
        <v>1.6</v>
      </c>
      <c r="G15" s="17"/>
    </row>
    <row r="16" spans="1:7" x14ac:dyDescent="0.25">
      <c r="A16" s="51" t="s">
        <v>2</v>
      </c>
      <c r="B16" s="65">
        <f>((SUMIFS(Planilha1!$E:$E,Planilha1!$B:$B,$A16,Planilha1!$A:$A,Sumário!$A$3)))</f>
        <v>2.1</v>
      </c>
      <c r="C16" s="65">
        <f>((SUMIFS(Planilha1!$F:$F,Planilha1!$B:$B,$A16,Planilha1!$A:$A,Sumário!$A$3)))</f>
        <v>32.9</v>
      </c>
      <c r="D16" s="65">
        <f>((SUMIFS(Planilha1!$G:$G,Planilha1!$B:$B,$A16,Planilha1!$A:$A,Sumário!$A$3)))</f>
        <v>25.3</v>
      </c>
      <c r="E16" s="33">
        <f>((SUMIFS(Planilha1!$H:$H,Planilha1!$B:$B,$A16,Planilha1!$A:$A,Sumário!$A$3)))</f>
        <v>21.9</v>
      </c>
      <c r="G16" s="17"/>
    </row>
    <row r="17" spans="1:7" x14ac:dyDescent="0.25">
      <c r="A17" s="53" t="s">
        <v>40</v>
      </c>
      <c r="B17" s="56">
        <f>((SUMIFS(Planilha1!$E:$E,Planilha1!$B:$B,$A17,Planilha1!$A:$A,Sumário!$A$3)))</f>
        <v>1.5</v>
      </c>
      <c r="C17" s="56">
        <f>((SUMIFS(Planilha1!$F:$F,Planilha1!$B:$B,$A17,Planilha1!$A:$A,Sumário!$A$3)))</f>
        <v>10.1</v>
      </c>
      <c r="D17" s="56">
        <f>((SUMIFS(Planilha1!$G:$G,Planilha1!$B:$B,$A17,Planilha1!$A:$A,Sumário!$A$3)))</f>
        <v>7.3</v>
      </c>
      <c r="E17" s="28">
        <f>((SUMIFS(Planilha1!$H:$H,Planilha1!$B:$B,$A17,Planilha1!$A:$A,Sumário!$A$3)))</f>
        <v>6.9</v>
      </c>
      <c r="G17" s="17"/>
    </row>
    <row r="18" spans="1:7" x14ac:dyDescent="0.25">
      <c r="A18" s="53" t="s">
        <v>41</v>
      </c>
      <c r="B18" s="56">
        <f>((SUMIFS(Planilha1!$E:$E,Planilha1!$B:$B,$A18,Planilha1!$A:$A,Sumário!$A$3)))</f>
        <v>0.9</v>
      </c>
      <c r="C18" s="56">
        <f>((SUMIFS(Planilha1!$F:$F,Planilha1!$B:$B,$A18,Planilha1!$A:$A,Sumário!$A$3)))</f>
        <v>1.4</v>
      </c>
      <c r="D18" s="56">
        <f>((SUMIFS(Planilha1!$G:$G,Planilha1!$B:$B,$A18,Planilha1!$A:$A,Sumário!$A$3)))</f>
        <v>-0.4</v>
      </c>
      <c r="E18" s="28">
        <f>((SUMIFS(Planilha1!$H:$H,Planilha1!$B:$B,$A18,Planilha1!$A:$A,Sumário!$A$3)))</f>
        <v>-2.5</v>
      </c>
      <c r="G18" s="17"/>
    </row>
    <row r="19" spans="1:7" x14ac:dyDescent="0.25">
      <c r="A19" s="53" t="s">
        <v>42</v>
      </c>
      <c r="B19" s="56">
        <f>((SUMIFS(Planilha1!$E:$E,Planilha1!$B:$B,$A19,Planilha1!$A:$A,Sumário!$A$3)))</f>
        <v>0.8</v>
      </c>
      <c r="C19" s="56">
        <f>((SUMIFS(Planilha1!$F:$F,Planilha1!$B:$B,$A19,Planilha1!$A:$A,Sumário!$A$3)))</f>
        <v>1.1000000000000001</v>
      </c>
      <c r="D19" s="56">
        <f>((SUMIFS(Planilha1!$G:$G,Planilha1!$B:$B,$A19,Planilha1!$A:$A,Sumário!$A$3)))</f>
        <v>-1.1000000000000001</v>
      </c>
      <c r="E19" s="28">
        <f>((SUMIFS(Planilha1!$H:$H,Planilha1!$B:$B,$A19,Planilha1!$A:$A,Sumário!$A$3)))</f>
        <v>-1.3</v>
      </c>
      <c r="G19" s="17"/>
    </row>
    <row r="20" spans="1:7" x14ac:dyDescent="0.25">
      <c r="A20" s="53" t="s">
        <v>43</v>
      </c>
      <c r="B20" s="56">
        <f>((SUMIFS(Planilha1!$E:$E,Planilha1!$B:$B,$A20,Planilha1!$A:$A,Sumário!$A$3)))</f>
        <v>1.7</v>
      </c>
      <c r="C20" s="56">
        <f>((SUMIFS(Planilha1!$F:$F,Planilha1!$B:$B,$A20,Planilha1!$A:$A,Sumário!$A$3)))</f>
        <v>0.4</v>
      </c>
      <c r="D20" s="56">
        <f>((SUMIFS(Planilha1!$G:$G,Planilha1!$B:$B,$A20,Planilha1!$A:$A,Sumário!$A$3)))</f>
        <v>-2.8</v>
      </c>
      <c r="E20" s="28">
        <f>((SUMIFS(Planilha1!$H:$H,Planilha1!$B:$B,$A20,Planilha1!$A:$A,Sumário!$A$3)))</f>
        <v>0</v>
      </c>
      <c r="G20" s="17"/>
    </row>
    <row r="21" spans="1:7" x14ac:dyDescent="0.25">
      <c r="A21" s="53" t="s">
        <v>44</v>
      </c>
      <c r="B21" s="56">
        <f>((SUMIFS(Planilha1!$E:$E,Planilha1!$B:$B,$A21,Planilha1!$A:$A,Sumário!$A$3)))</f>
        <v>-1.6</v>
      </c>
      <c r="C21" s="56">
        <f>((SUMIFS(Planilha1!$F:$F,Planilha1!$B:$B,$A21,Planilha1!$A:$A,Sumário!$A$3)))</f>
        <v>5.3</v>
      </c>
      <c r="D21" s="56">
        <f>((SUMIFS(Planilha1!$G:$G,Planilha1!$B:$B,$A21,Planilha1!$A:$A,Sumário!$A$3)))</f>
        <v>3.3</v>
      </c>
      <c r="E21" s="28">
        <f>((SUMIFS(Planilha1!$H:$H,Planilha1!$B:$B,$A21,Planilha1!$A:$A,Sumário!$A$3)))</f>
        <v>3.9</v>
      </c>
      <c r="G21" s="17"/>
    </row>
    <row r="22" spans="1:7" x14ac:dyDescent="0.25">
      <c r="A22" s="53" t="s">
        <v>45</v>
      </c>
      <c r="B22" s="56">
        <f>((SUMIFS(Planilha1!$E:$E,Planilha1!$B:$B,$A22,Planilha1!$A:$A,Sumário!$A$3)))</f>
        <v>0</v>
      </c>
      <c r="C22" s="56">
        <f>((SUMIFS(Planilha1!$F:$F,Planilha1!$B:$B,$A22,Planilha1!$A:$A,Sumário!$A$3)))</f>
        <v>3.6</v>
      </c>
      <c r="D22" s="56">
        <f>((SUMIFS(Planilha1!$G:$G,Planilha1!$B:$B,$A22,Planilha1!$A:$A,Sumário!$A$3)))</f>
        <v>8</v>
      </c>
      <c r="E22" s="28">
        <f>((SUMIFS(Planilha1!$H:$H,Planilha1!$B:$B,$A22,Planilha1!$A:$A,Sumário!$A$3)))</f>
        <v>-9.6</v>
      </c>
      <c r="G22" s="17"/>
    </row>
    <row r="23" spans="1:7" x14ac:dyDescent="0.25">
      <c r="A23" s="53" t="s">
        <v>46</v>
      </c>
      <c r="B23" s="56">
        <f>((SUMIFS(Planilha1!$E:$E,Planilha1!$B:$B,$A23,Planilha1!$A:$A,Sumário!$A$3)))</f>
        <v>-5.2</v>
      </c>
      <c r="C23" s="56">
        <f>((SUMIFS(Planilha1!$F:$F,Planilha1!$B:$B,$A23,Planilha1!$A:$A,Sumário!$A$3)))</f>
        <v>1.5</v>
      </c>
      <c r="D23" s="56">
        <f>((SUMIFS(Planilha1!$G:$G,Planilha1!$B:$B,$A23,Planilha1!$A:$A,Sumário!$A$3)))</f>
        <v>4.2</v>
      </c>
      <c r="E23" s="28">
        <f>((SUMIFS(Planilha1!$H:$H,Planilha1!$B:$B,$A23,Planilha1!$A:$A,Sumário!$A$3)))</f>
        <v>-5.4</v>
      </c>
      <c r="G23" s="17"/>
    </row>
    <row r="24" spans="1:7" x14ac:dyDescent="0.25">
      <c r="A24" s="54" t="s">
        <v>47</v>
      </c>
      <c r="B24" s="57">
        <f>((SUMIFS(Planilha1!$E:$E,Planilha1!$B:$B,$A24,Planilha1!$A:$A,Sumário!$A$3)))</f>
        <v>1.7</v>
      </c>
      <c r="C24" s="57">
        <f>((SUMIFS(Planilha1!$F:$F,Planilha1!$B:$B,$A24,Planilha1!$A:$A,Sumário!$A$3)))</f>
        <v>6.2</v>
      </c>
      <c r="D24" s="57">
        <f>((SUMIFS(Planilha1!$G:$G,Planilha1!$B:$B,$A24,Planilha1!$A:$A,Sumário!$A$3)))</f>
        <v>1.1000000000000001</v>
      </c>
      <c r="E24" s="30">
        <f>((SUMIFS(Planilha1!$H:$H,Planilha1!$B:$B,$A24,Planilha1!$A:$A,Sumário!$A$3)))</f>
        <v>2.6</v>
      </c>
      <c r="G24" s="17"/>
    </row>
    <row r="25" spans="1:7" x14ac:dyDescent="0.25">
      <c r="A25" s="21" t="s">
        <v>77</v>
      </c>
    </row>
    <row r="26" spans="1:7" x14ac:dyDescent="0.25">
      <c r="A26" s="21" t="s">
        <v>60</v>
      </c>
    </row>
    <row r="27" spans="1:7" x14ac:dyDescent="0.25">
      <c r="A27" s="21" t="s">
        <v>61</v>
      </c>
    </row>
    <row r="28" spans="1:7" x14ac:dyDescent="0.25">
      <c r="A28" s="21" t="s">
        <v>62</v>
      </c>
    </row>
  </sheetData>
  <mergeCells count="1">
    <mergeCell ref="B4:E4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074E9-5BB7-4DF9-BF1A-F4ED6D9B3540}">
  <sheetPr codeName="Planilha8"/>
  <dimension ref="A1:I25"/>
  <sheetViews>
    <sheetView zoomScale="115" zoomScaleNormal="115" workbookViewId="0">
      <selection activeCell="G22" sqref="G22"/>
    </sheetView>
  </sheetViews>
  <sheetFormatPr defaultRowHeight="15" x14ac:dyDescent="0.25"/>
  <cols>
    <col min="1" max="1" width="35.7109375" style="19" customWidth="1"/>
    <col min="2" max="4" width="19.140625" style="19" customWidth="1"/>
    <col min="5" max="7" width="9.140625" style="19"/>
    <col min="8" max="8" width="13.42578125" style="19" bestFit="1" customWidth="1"/>
    <col min="9" max="16384" width="9.140625" style="19"/>
  </cols>
  <sheetData>
    <row r="1" spans="1:9" ht="15.75" customHeight="1" x14ac:dyDescent="0.25">
      <c r="A1" s="27" t="s">
        <v>120</v>
      </c>
      <c r="B1" s="31"/>
      <c r="C1" s="31"/>
    </row>
    <row r="2" spans="1:9" ht="15.75" customHeight="1" x14ac:dyDescent="0.25">
      <c r="A2" s="27" t="s">
        <v>75</v>
      </c>
      <c r="B2" s="31"/>
      <c r="C2" s="31"/>
    </row>
    <row r="3" spans="1:9" ht="15.75" x14ac:dyDescent="0.25">
      <c r="A3" s="22">
        <f>Sumário!$A$3</f>
        <v>46113</v>
      </c>
    </row>
    <row r="4" spans="1:9" ht="19.5" customHeight="1" x14ac:dyDescent="0.25">
      <c r="A4" s="87" t="s">
        <v>74</v>
      </c>
      <c r="B4" s="47"/>
      <c r="C4" s="44" t="s">
        <v>89</v>
      </c>
      <c r="D4" s="58"/>
    </row>
    <row r="5" spans="1:9" ht="19.5" customHeight="1" x14ac:dyDescent="0.25">
      <c r="A5" s="88"/>
      <c r="B5" s="46" t="str">
        <f>"Interanual"&amp;" "&amp;"-"&amp;" "&amp;TEXT((Sumário!A3), "mmm aa")&amp;"/"&amp;TEXT(EDATE(Sumário!A3,-12),"mmm aa")</f>
        <v>Interanual - abr 26/abr 25</v>
      </c>
      <c r="C5" s="50" t="s">
        <v>83</v>
      </c>
      <c r="D5" s="59" t="s">
        <v>84</v>
      </c>
    </row>
    <row r="6" spans="1:9" x14ac:dyDescent="0.25">
      <c r="A6" s="51" t="s">
        <v>1</v>
      </c>
      <c r="B6" s="55"/>
      <c r="C6" s="55"/>
      <c r="D6" s="29"/>
      <c r="F6" s="17"/>
    </row>
    <row r="7" spans="1:9" x14ac:dyDescent="0.25">
      <c r="A7" s="60" t="s">
        <v>67</v>
      </c>
      <c r="B7" s="66">
        <f>((SUMIFS(Planilha2!$E:$E,Planilha2!$B:$B,"1 Indústria geral",Planilha2!$A:$A,Sumário!$A$3,Planilha2!$C:$C,$A$6)))</f>
        <v>2.7</v>
      </c>
      <c r="C7" s="67">
        <f>((SUMIFS(Planilha2!$F:$F,Planilha2!$B:$B,"1 Indústria geral",Planilha2!$A:$A,Sumário!$A$3,Planilha2!$C:$C,$A$6)))</f>
        <v>1.7</v>
      </c>
      <c r="D7" s="68">
        <f>((SUMIFS(Planilha2!$G:$G,Planilha2!$B:$B,"1 Indústria geral",Planilha2!$A:$A,Sumário!$A$3,Planilha2!$C:$C,$A$6)))</f>
        <v>0.7</v>
      </c>
      <c r="E7" s="20"/>
      <c r="F7" s="17"/>
    </row>
    <row r="8" spans="1:9" x14ac:dyDescent="0.25">
      <c r="A8" s="53" t="s">
        <v>68</v>
      </c>
      <c r="B8" s="56">
        <f>((SUMIFS(Planilha2!$E:$E,Planilha2!$B:$B,"2 Indústrias extrativas",Planilha2!$A:$A,Sumário!$A$3,Planilha2!$C:$C,$A$6)))</f>
        <v>10.6</v>
      </c>
      <c r="C8" s="56">
        <f>((SUMIFS(Planilha2!$F:$F,Planilha2!$B:$B,"2 Indústrias extrativas",Planilha2!$A:$A,Sumário!$A$3,Planilha2!$C:$C,$A$6)))</f>
        <v>9.3000000000000007</v>
      </c>
      <c r="D8" s="28">
        <f>((SUMIFS(Planilha2!$G:$G,Planilha2!$B:$B,"2 Indústrias extrativas",Planilha2!$A:$A,Sumário!$A$3,Planilha2!$C:$C,$A$6)))</f>
        <v>7.3</v>
      </c>
      <c r="E8" s="20"/>
      <c r="F8" s="17"/>
    </row>
    <row r="9" spans="1:9" x14ac:dyDescent="0.25">
      <c r="A9" s="53" t="s">
        <v>69</v>
      </c>
      <c r="B9" s="56">
        <f>((SUMIFS(Planilha2!$E:$E,Planilha2!$B:$B,"3 Indústrias de transformação",Planilha2!$A:$A,Sumário!$A$3,Planilha2!$C:$C,$A$6)))</f>
        <v>1.2</v>
      </c>
      <c r="C9" s="56">
        <f>((SUMIFS(Planilha2!$F:$F,Planilha2!$B:$B,"3 Indústrias de transformação",Planilha2!$A:$A,Sumário!$A$3,Planilha2!$C:$C,$A$6)))</f>
        <v>0.3</v>
      </c>
      <c r="D9" s="28">
        <f>((SUMIFS(Planilha2!$G:$G,Planilha2!$B:$B,"3 Indústrias de transformação",Planilha2!$A:$A,Sumário!$A$3,Planilha2!$C:$C,$A$6)))</f>
        <v>-0.5</v>
      </c>
      <c r="E9" s="20"/>
      <c r="F9" s="17"/>
      <c r="I9" s="32"/>
    </row>
    <row r="10" spans="1:9" x14ac:dyDescent="0.25">
      <c r="A10" s="53" t="s">
        <v>70</v>
      </c>
      <c r="B10" s="56">
        <f>((SUMIFS(Planilha2!$E:$E,Planilha2!$B:$B,"3.10 Fabricação de produtos alimentícios",Planilha2!$A:$A,Sumário!$A$3,Planilha2!$C:$C,$A$6)))</f>
        <v>3.2</v>
      </c>
      <c r="C10" s="56">
        <f>((SUMIFS(Planilha2!$F:$F,Planilha2!$B:$B,"3.10 Fabricação de produtos alimentícios",Planilha2!$A:$A,Sumário!$A$3,Planilha2!$C:$C,$A$6)))</f>
        <v>2.7</v>
      </c>
      <c r="D10" s="28">
        <f>((SUMIFS(Planilha2!$G:$G,Planilha2!$B:$B,"3.10 Fabricação de produtos alimentícios",Planilha2!$A:$A,Sumário!$A$3,Planilha2!$C:$C,$A$6)))</f>
        <v>2.6</v>
      </c>
      <c r="F10" s="17"/>
    </row>
    <row r="11" spans="1:9" x14ac:dyDescent="0.25">
      <c r="A11" s="53" t="s">
        <v>71</v>
      </c>
      <c r="B11" s="56">
        <f>((SUMIFS(Planilha2!$E:$E,Planilha2!$B:$B,"3.17 Fabricação de celulose, papel e produtos de papel",Planilha2!$A:$A,Sumário!$A$3,Planilha2!$C:$C,$A$6)))</f>
        <v>-2.7</v>
      </c>
      <c r="C11" s="56">
        <f>((SUMIFS(Planilha2!$F:$F,Planilha2!$B:$B,"3.17 Fabricação de celulose, papel e produtos de papel",Planilha2!$A:$A,Sumário!$A$3,Planilha2!$C:$C,$A$6)))</f>
        <v>-2.5</v>
      </c>
      <c r="D11" s="28">
        <f>((SUMIFS(Planilha2!$G:$G,Planilha2!$B:$B,"3.17 Fabricação de celulose, papel e produtos de papel",Planilha2!$A:$A,Sumário!$A$3,Planilha2!$C:$C,$A$6)))</f>
        <v>0.2</v>
      </c>
      <c r="E11" s="20"/>
      <c r="F11" s="17"/>
    </row>
    <row r="12" spans="1:9" x14ac:dyDescent="0.25">
      <c r="A12" s="53" t="s">
        <v>72</v>
      </c>
      <c r="B12" s="56">
        <f>((SUMIFS(Planilha2!$E:$E,Planilha2!$B:$B,"3.23 Fabricação de produtos de minerais não metálicos",Planilha2!$A:$A,Sumário!$A$3,Planilha2!$C:$C,$A$6)))</f>
        <v>-1</v>
      </c>
      <c r="C12" s="56">
        <f>((SUMIFS(Planilha2!$F:$F,Planilha2!$B:$B,"3.23 Fabricação de produtos de minerais não metálicos",Planilha2!$A:$A,Sumário!$A$3,Planilha2!$C:$C,$A$6)))</f>
        <v>-0.8</v>
      </c>
      <c r="D12" s="28">
        <f>((SUMIFS(Planilha2!$G:$G,Planilha2!$B:$B,"3.23 Fabricação de produtos de minerais não metálicos",Planilha2!$A:$A,Sumário!$A$3,Planilha2!$C:$C,$A$6)))</f>
        <v>-0.9</v>
      </c>
      <c r="E12" s="20"/>
      <c r="F12" s="17"/>
    </row>
    <row r="13" spans="1:9" x14ac:dyDescent="0.25">
      <c r="A13" s="53" t="s">
        <v>73</v>
      </c>
      <c r="B13" s="56">
        <f>((SUMIFS(Planilha2!$E:$E,Planilha2!$B:$B,"3.24 Metalurgia",Planilha2!$A:$A,Sumário!$A$3,Planilha2!$C:$C,$A$6)))</f>
        <v>-1.7</v>
      </c>
      <c r="C13" s="56">
        <f>((SUMIFS(Planilha2!$F:$F,Planilha2!$B:$B,"3.24 Metalurgia",Planilha2!$A:$A,Sumário!$A$3,Planilha2!$C:$C,$A$6)))</f>
        <v>-1.2</v>
      </c>
      <c r="D13" s="28">
        <f>((SUMIFS(Planilha2!$G:$G,Planilha2!$B:$B,"3.24 Metalurgia",Planilha2!$A:$A,Sumário!$A$3,Planilha2!$C:$C,$A$6)))</f>
        <v>-0.2</v>
      </c>
      <c r="E13" s="20"/>
      <c r="F13" s="17"/>
    </row>
    <row r="14" spans="1:9" x14ac:dyDescent="0.25">
      <c r="A14" s="51" t="s">
        <v>2</v>
      </c>
      <c r="B14" s="55"/>
      <c r="C14" s="55"/>
      <c r="D14" s="29"/>
      <c r="F14" s="17"/>
    </row>
    <row r="15" spans="1:9" x14ac:dyDescent="0.25">
      <c r="A15" s="61" t="s">
        <v>67</v>
      </c>
      <c r="B15" s="66">
        <f>((SUMIFS(Planilha2!$E:$E,Planilha2!$B:$B,"1 Indústria geral",Planilha2!$A:$A,Sumário!$A$3,Planilha2!$C:$C,$A$14)))</f>
        <v>32.9</v>
      </c>
      <c r="C15" s="67">
        <f>((SUMIFS(Planilha2!$F:$F,Planilha2!$B:$B,"1 Indústria geral",Planilha2!$A:$A,Sumário!$A$3,Planilha2!$C:$C,$A$14)))</f>
        <v>25.3</v>
      </c>
      <c r="D15" s="68">
        <f>((SUMIFS(Planilha2!$G:$G,Planilha2!$B:$B,"1 Indústria geral",Planilha2!$A:$A,Sumário!$A$3,Planilha2!$C:$C,$A$14)))</f>
        <v>21.9</v>
      </c>
      <c r="F15" s="17"/>
    </row>
    <row r="16" spans="1:9" x14ac:dyDescent="0.25">
      <c r="A16" s="52" t="s">
        <v>68</v>
      </c>
      <c r="B16" s="56">
        <f>((SUMIFS(Planilha2!$E:$E,Planilha2!$B:$B,"2 Indústrias extrativas",Planilha2!$A:$A,Sumário!$A$3,Planilha2!$C:$C,$A$14)))</f>
        <v>49.9</v>
      </c>
      <c r="C16" s="56">
        <f>((SUMIFS(Planilha2!$F:$F,Planilha2!$B:$B,"2 Indústrias extrativas",Planilha2!$A:$A,Sumário!$A$3,Planilha2!$C:$C,$A$14)))</f>
        <v>39.799999999999997</v>
      </c>
      <c r="D16" s="28">
        <f>((SUMIFS(Planilha2!$G:$G,Planilha2!$B:$B,"2 Indústrias extrativas",Planilha2!$A:$A,Sumário!$A$3,Planilha2!$C:$C,$A$14)))</f>
        <v>34.700000000000003</v>
      </c>
      <c r="F16" s="17"/>
    </row>
    <row r="17" spans="1:6" x14ac:dyDescent="0.25">
      <c r="A17" s="53" t="s">
        <v>69</v>
      </c>
      <c r="B17" s="56">
        <f>((SUMIFS(Planilha2!$E:$E,Planilha2!$B:$B,"3 Indústrias de transformação",Planilha2!$A:$A,Sumário!$A$3,Planilha2!$C:$C,$A$14)))</f>
        <v>0.4</v>
      </c>
      <c r="C17" s="56">
        <f>((SUMIFS(Planilha2!$F:$F,Planilha2!$B:$B,"3 Indústrias de transformação",Planilha2!$A:$A,Sumário!$A$3,Planilha2!$C:$C,$A$14)))</f>
        <v>-1.5</v>
      </c>
      <c r="D17" s="28">
        <f>((SUMIFS(Planilha2!$G:$G,Planilha2!$B:$B,"3 Indústrias de transformação",Planilha2!$A:$A,Sumário!$A$3,Planilha2!$C:$C,$A$14)))</f>
        <v>-1.3</v>
      </c>
      <c r="F17" s="17"/>
    </row>
    <row r="18" spans="1:6" x14ac:dyDescent="0.25">
      <c r="A18" s="53" t="s">
        <v>70</v>
      </c>
      <c r="B18" s="56">
        <f>((SUMIFS(Planilha2!$E:$E,Planilha2!$B:$B,"3.10 Fabricação de produtos alimentícios",Planilha2!$A:$A,Sumário!$A$3,Planilha2!$C:$C,$A$14)))</f>
        <v>-6.9</v>
      </c>
      <c r="C18" s="56">
        <f>((SUMIFS(Planilha2!$F:$F,Planilha2!$B:$B,"3.10 Fabricação de produtos alimentícios",Planilha2!$A:$A,Sumário!$A$3,Planilha2!$C:$C,$A$14)))</f>
        <v>-8.1999999999999993</v>
      </c>
      <c r="D18" s="28">
        <f>((SUMIFS(Planilha2!$G:$G,Planilha2!$B:$B,"3.10 Fabricação de produtos alimentícios",Planilha2!$A:$A,Sumário!$A$3,Planilha2!$C:$C,$A$14)))</f>
        <v>-3.8</v>
      </c>
      <c r="F18" s="17"/>
    </row>
    <row r="19" spans="1:6" x14ac:dyDescent="0.25">
      <c r="A19" s="53" t="s">
        <v>71</v>
      </c>
      <c r="B19" s="56">
        <f>((SUMIFS(Planilha2!$E:$E,Planilha2!$B:$B,"3.17 Fabricação de celulose, papel e produtos de papel",Planilha2!$A:$A,Sumário!$A$3,Planilha2!$C:$C,$A$14)))</f>
        <v>-1.7</v>
      </c>
      <c r="C19" s="56">
        <f>((SUMIFS(Planilha2!$F:$F,Planilha2!$B:$B,"3.17 Fabricação de celulose, papel e produtos de papel",Planilha2!$A:$A,Sumário!$A$3,Planilha2!$C:$C,$A$14)))</f>
        <v>-7</v>
      </c>
      <c r="D19" s="28">
        <f>((SUMIFS(Planilha2!$G:$G,Planilha2!$B:$B,"3.17 Fabricação de celulose, papel e produtos de papel",Planilha2!$A:$A,Sumário!$A$3,Planilha2!$C:$C,$A$14)))</f>
        <v>-5.3</v>
      </c>
      <c r="F19" s="17"/>
    </row>
    <row r="20" spans="1:6" x14ac:dyDescent="0.25">
      <c r="A20" s="53" t="s">
        <v>72</v>
      </c>
      <c r="B20" s="56">
        <f>((SUMIFS(Planilha2!$E:$E,Planilha2!$B:$B,"3.23 Fabricação de produtos de minerais não metálicos",Planilha2!$A:$A,Sumário!$A$3,Planilha2!$C:$C,$A$14)))</f>
        <v>2.5</v>
      </c>
      <c r="C20" s="56">
        <f>((SUMIFS(Planilha2!$F:$F,Planilha2!$B:$B,"3.23 Fabricação de produtos de minerais não metálicos",Planilha2!$A:$A,Sumário!$A$3,Planilha2!$C:$C,$A$14)))</f>
        <v>2</v>
      </c>
      <c r="D20" s="28">
        <f>((SUMIFS(Planilha2!$G:$G,Planilha2!$B:$B,"3.23 Fabricação de produtos de minerais não metálicos",Planilha2!$A:$A,Sumário!$A$3,Planilha2!$C:$C,$A$14)))</f>
        <v>0</v>
      </c>
      <c r="F20" s="17"/>
    </row>
    <row r="21" spans="1:6" x14ac:dyDescent="0.25">
      <c r="A21" s="54" t="s">
        <v>73</v>
      </c>
      <c r="B21" s="57">
        <f>((SUMIFS(Planilha2!$E:$E,Planilha2!$B:$B,"3.24 Metalurgia",Planilha2!$A:$A,Sumário!$A$3,Planilha2!$C:$C,$A$14)))</f>
        <v>3</v>
      </c>
      <c r="C21" s="57">
        <f>((SUMIFS(Planilha2!$F:$F,Planilha2!$B:$B,"3.24 Metalurgia",Planilha2!$A:$A,Sumário!$A$3,Planilha2!$C:$C,$A$14)))</f>
        <v>1.6</v>
      </c>
      <c r="D21" s="30">
        <f>((SUMIFS(Planilha2!$G:$G,Planilha2!$B:$B,"3.24 Metalurgia",Planilha2!$A:$A,Sumário!$A$3,Planilha2!$C:$C,$A$14)))</f>
        <v>0.6</v>
      </c>
      <c r="F21" s="17"/>
    </row>
    <row r="22" spans="1:6" x14ac:dyDescent="0.25">
      <c r="A22" s="21" t="s">
        <v>77</v>
      </c>
    </row>
    <row r="23" spans="1:6" x14ac:dyDescent="0.25">
      <c r="A23" s="21" t="s">
        <v>60</v>
      </c>
    </row>
    <row r="24" spans="1:6" x14ac:dyDescent="0.25">
      <c r="A24" s="21" t="s">
        <v>61</v>
      </c>
    </row>
    <row r="25" spans="1:6" x14ac:dyDescent="0.25">
      <c r="A25" s="21" t="s">
        <v>62</v>
      </c>
    </row>
  </sheetData>
  <mergeCells count="1">
    <mergeCell ref="A4:A5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DCAA5-B07A-4B14-85D2-E8DA37310716}">
  <sheetPr codeName="Planilha9"/>
  <dimension ref="A1:F15"/>
  <sheetViews>
    <sheetView zoomScale="115" zoomScaleNormal="115" workbookViewId="0">
      <selection activeCell="I20" sqref="I20"/>
    </sheetView>
  </sheetViews>
  <sheetFormatPr defaultRowHeight="15" x14ac:dyDescent="0.25"/>
  <cols>
    <col min="1" max="1" width="36.7109375" style="19" customWidth="1"/>
    <col min="2" max="4" width="19.140625" style="19" customWidth="1"/>
    <col min="5" max="7" width="9.140625" style="19"/>
    <col min="8" max="8" width="13.42578125" style="19" bestFit="1" customWidth="1"/>
    <col min="9" max="16384" width="9.140625" style="19"/>
  </cols>
  <sheetData>
    <row r="1" spans="1:6" ht="15.75" customHeight="1" x14ac:dyDescent="0.25">
      <c r="A1" s="27" t="s">
        <v>88</v>
      </c>
      <c r="B1" s="31"/>
      <c r="C1" s="31"/>
    </row>
    <row r="2" spans="1:6" ht="15.75" customHeight="1" x14ac:dyDescent="0.25">
      <c r="A2" s="27" t="s">
        <v>2</v>
      </c>
      <c r="B2" s="31"/>
      <c r="C2" s="31"/>
    </row>
    <row r="3" spans="1:6" ht="15.75" x14ac:dyDescent="0.25">
      <c r="A3" s="22">
        <f>Sumário!$A$3</f>
        <v>46113</v>
      </c>
    </row>
    <row r="4" spans="1:6" ht="19.5" customHeight="1" x14ac:dyDescent="0.25">
      <c r="A4" s="88" t="s">
        <v>74</v>
      </c>
      <c r="B4" s="47"/>
      <c r="C4" s="44" t="s">
        <v>87</v>
      </c>
      <c r="D4" s="58"/>
    </row>
    <row r="5" spans="1:6" ht="19.5" customHeight="1" x14ac:dyDescent="0.25">
      <c r="A5" s="88"/>
      <c r="B5" s="46" t="str">
        <f>"Interanual"&amp;" "&amp;"-"&amp;" "&amp;TEXT((Sumário!A3), "mmm aa")&amp;"/"&amp;TEXT(EDATE(Sumário!A3,-12),"mmm aa")</f>
        <v>Interanual - abr 26/abr 25</v>
      </c>
      <c r="C5" s="50" t="s">
        <v>83</v>
      </c>
      <c r="D5" s="59" t="s">
        <v>84</v>
      </c>
    </row>
    <row r="6" spans="1:6" x14ac:dyDescent="0.25">
      <c r="A6" s="62" t="s">
        <v>67</v>
      </c>
      <c r="B6" s="65">
        <f>SUM(B7:B11)</f>
        <v>32.94</v>
      </c>
      <c r="C6" s="65">
        <f>SUM(C7:C11)</f>
        <v>25.31</v>
      </c>
      <c r="D6" s="33">
        <f>SUM(D7:D11)</f>
        <v>21.859999999999996</v>
      </c>
      <c r="F6" s="17"/>
    </row>
    <row r="7" spans="1:6" x14ac:dyDescent="0.25">
      <c r="A7" s="63" t="s">
        <v>68</v>
      </c>
      <c r="B7" s="56">
        <v>32.81</v>
      </c>
      <c r="C7" s="56">
        <v>25.83</v>
      </c>
      <c r="D7" s="28">
        <v>22.33</v>
      </c>
      <c r="F7" s="17"/>
    </row>
    <row r="8" spans="1:6" x14ac:dyDescent="0.25">
      <c r="A8" s="63" t="s">
        <v>70</v>
      </c>
      <c r="B8" s="56">
        <v>-0.42</v>
      </c>
      <c r="C8" s="56">
        <v>-0.52</v>
      </c>
      <c r="D8" s="28">
        <v>-0.26</v>
      </c>
      <c r="F8" s="17"/>
    </row>
    <row r="9" spans="1:6" x14ac:dyDescent="0.25">
      <c r="A9" s="63" t="s">
        <v>71</v>
      </c>
      <c r="B9" s="56">
        <v>-0.09</v>
      </c>
      <c r="C9" s="56">
        <v>-0.39</v>
      </c>
      <c r="D9" s="28">
        <v>-0.3</v>
      </c>
      <c r="F9" s="17"/>
    </row>
    <row r="10" spans="1:6" x14ac:dyDescent="0.25">
      <c r="A10" s="63" t="s">
        <v>72</v>
      </c>
      <c r="B10" s="56">
        <v>0.2</v>
      </c>
      <c r="C10" s="56">
        <v>0.16</v>
      </c>
      <c r="D10" s="28">
        <v>0</v>
      </c>
      <c r="F10" s="17"/>
    </row>
    <row r="11" spans="1:6" x14ac:dyDescent="0.25">
      <c r="A11" s="64" t="s">
        <v>73</v>
      </c>
      <c r="B11" s="57">
        <v>0.44</v>
      </c>
      <c r="C11" s="57">
        <v>0.23</v>
      </c>
      <c r="D11" s="30">
        <v>0.09</v>
      </c>
      <c r="F11" s="17"/>
    </row>
    <row r="12" spans="1:6" x14ac:dyDescent="0.25">
      <c r="A12" s="21" t="s">
        <v>77</v>
      </c>
    </row>
    <row r="13" spans="1:6" x14ac:dyDescent="0.25">
      <c r="A13" s="21" t="s">
        <v>60</v>
      </c>
    </row>
    <row r="14" spans="1:6" x14ac:dyDescent="0.25">
      <c r="A14" s="21" t="s">
        <v>61</v>
      </c>
    </row>
    <row r="15" spans="1:6" x14ac:dyDescent="0.25">
      <c r="A15" s="21" t="s">
        <v>62</v>
      </c>
    </row>
  </sheetData>
  <mergeCells count="1">
    <mergeCell ref="A4:A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</vt:i4>
      </vt:variant>
    </vt:vector>
  </HeadingPairs>
  <TitlesOfParts>
    <vt:vector size="16" baseType="lpstr">
      <vt:lpstr>Planilha1</vt:lpstr>
      <vt:lpstr>Planilha2</vt:lpstr>
      <vt:lpstr>Lista</vt:lpstr>
      <vt:lpstr>Gráficos</vt:lpstr>
      <vt:lpstr>Capa</vt:lpstr>
      <vt:lpstr>Sumário</vt:lpstr>
      <vt:lpstr>T1</vt:lpstr>
      <vt:lpstr>T2</vt:lpstr>
      <vt:lpstr>T3</vt:lpstr>
      <vt:lpstr>G1</vt:lpstr>
      <vt:lpstr>G2</vt:lpstr>
      <vt:lpstr>G3</vt:lpstr>
      <vt:lpstr>G4</vt:lpstr>
      <vt:lpstr>G5</vt:lpstr>
      <vt:lpstr>Dicionário</vt:lpstr>
      <vt:lpstr>Planilha1!Tabela_Br_UFs_SA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Amélia Santiago Ataide</dc:creator>
  <cp:lastModifiedBy>Claudimar Pancieri Marcal</cp:lastModifiedBy>
  <dcterms:created xsi:type="dcterms:W3CDTF">2023-04-12T13:35:45Z</dcterms:created>
  <dcterms:modified xsi:type="dcterms:W3CDTF">2026-06-10T13:55:47Z</dcterms:modified>
</cp:coreProperties>
</file>